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2365" windowHeight="9570" tabRatio="981"/>
  </bookViews>
  <sheets>
    <sheet name="汇总表" sheetId="1" r:id="rId1"/>
    <sheet name="1.京石" sheetId="2" r:id="rId2"/>
    <sheet name="2.保津" sheetId="3" r:id="rId3"/>
    <sheet name="3.保沧" sheetId="4" r:id="rId4"/>
    <sheet name="4.唐津" sheetId="5" r:id="rId5"/>
    <sheet name="5.京张" sheetId="6" r:id="rId6"/>
    <sheet name="6.衡德" sheetId="7" r:id="rId7"/>
    <sheet name="7.张石" sheetId="8" r:id="rId8"/>
    <sheet name="8.保阜" sheetId="9" r:id="rId9"/>
    <sheet name="9.承秦" sheetId="10" r:id="rId10"/>
    <sheet name="10邢临" sheetId="11" r:id="rId11"/>
    <sheet name="11.沿海" sheetId="12" r:id="rId12"/>
    <sheet name="12.迁曹" sheetId="13" r:id="rId13"/>
    <sheet name="13.曲港" sheetId="14" r:id="rId14"/>
    <sheet name="14.中交建" sheetId="15" r:id="rId15"/>
    <sheet name="15.中电建" sheetId="16" r:id="rId16"/>
    <sheet name="16.张家口" sheetId="17" r:id="rId17"/>
    <sheet name="17.石青" sheetId="18" r:id="rId18"/>
    <sheet name="18.京德" sheetId="19" r:id="rId19"/>
    <sheet name="19.荣乌" sheetId="20" r:id="rId20"/>
    <sheet name="WpsReserved_CellImgList" sheetId="21" state="veryHidden" r:id="rId21"/>
  </sheets>
  <definedNames>
    <definedName name="_xlnm._FilterDatabase" localSheetId="1" hidden="1">'1.京石'!$A$3:$E$23</definedName>
    <definedName name="_xlnm._FilterDatabase" localSheetId="11" hidden="1">'11.沿海'!$A$3:$E$19</definedName>
    <definedName name="_xlnm._FilterDatabase" localSheetId="15" hidden="1">'15.中电建'!$A$3:$E$21</definedName>
    <definedName name="_xlnm._FilterDatabase" localSheetId="16" hidden="1">'16.张家口'!$A$3:$E$22</definedName>
    <definedName name="_xlnm._FilterDatabase" localSheetId="2" hidden="1">'2.保津'!$A$3:$E$19</definedName>
    <definedName name="_xlnm._FilterDatabase" localSheetId="4" hidden="1">'4.唐津'!$A$3:$E$25</definedName>
    <definedName name="_xlnm._FilterDatabase" localSheetId="7" hidden="1">'7.张石'!$A$3:$E$28</definedName>
    <definedName name="_xlnm._FilterDatabase" localSheetId="8" hidden="1">'8.保阜'!$A$3:$E$21</definedName>
    <definedName name="_xlnm.Print_Area" localSheetId="1">'1.京石'!$A$1:$F$20</definedName>
    <definedName name="_xlnm.Print_Area" localSheetId="10">'10邢临'!$A$1:$F$8</definedName>
    <definedName name="_xlnm.Print_Area" localSheetId="11">'11.沿海'!$A$1:$F$16</definedName>
    <definedName name="_xlnm.Print_Area" localSheetId="13">'13.曲港'!$A$1:$F$8</definedName>
    <definedName name="_xlnm.Print_Area" localSheetId="15">'15.中电建'!$A$1:$F$19</definedName>
    <definedName name="_xlnm.Print_Area" localSheetId="16">'16.张家口'!$A$1:$F$20</definedName>
    <definedName name="_xlnm.Print_Area" localSheetId="17">'17.石青'!$A$1:$F$7</definedName>
    <definedName name="_xlnm.Print_Area" localSheetId="2">'2.保津'!$A$1:$F$17</definedName>
    <definedName name="_xlnm.Print_Area" localSheetId="3">'3.保沧'!$A$1:$F$8</definedName>
    <definedName name="_xlnm.Print_Area" localSheetId="4">'4.唐津'!$A$1:$F$22</definedName>
    <definedName name="_xlnm.Print_Area" localSheetId="5">'5.京张'!$A$1:$F$9</definedName>
    <definedName name="_xlnm.Print_Area" localSheetId="6">'6.衡德'!$A$1:$F$6</definedName>
    <definedName name="_xlnm.Print_Area" localSheetId="7">'7.张石'!$A$1:$F$25</definedName>
    <definedName name="_xlnm.Print_Area" localSheetId="8">'8.保阜'!$A$1:$F$18</definedName>
    <definedName name="_xlnm.Print_Area" localSheetId="9">'9.承秦'!$A$1:$F$12</definedName>
  </definedNames>
  <calcPr calcId="144525"/>
</workbook>
</file>

<file path=xl/calcChain.xml><?xml version="1.0" encoding="utf-8"?>
<calcChain xmlns="http://schemas.openxmlformats.org/spreadsheetml/2006/main">
  <c r="E5" i="20" l="1"/>
  <c r="E5" i="19"/>
  <c r="E7" i="18"/>
  <c r="E6" i="18"/>
  <c r="E20" i="17"/>
  <c r="E19" i="17"/>
  <c r="E15" i="17"/>
  <c r="E19" i="16"/>
  <c r="E18" i="16"/>
  <c r="E10" i="16"/>
  <c r="E5" i="15"/>
  <c r="E8" i="14"/>
  <c r="E5" i="14"/>
  <c r="E8" i="13"/>
  <c r="E7" i="13"/>
  <c r="E5" i="13"/>
  <c r="E16" i="12"/>
  <c r="E15" i="12"/>
  <c r="E8" i="12"/>
  <c r="E8" i="11"/>
  <c r="E5" i="11"/>
  <c r="E12" i="10"/>
  <c r="E11" i="10"/>
  <c r="E6" i="10"/>
  <c r="E18" i="9"/>
  <c r="E17" i="9"/>
  <c r="E11" i="9"/>
  <c r="E25" i="8"/>
  <c r="E24" i="8"/>
  <c r="E17" i="8"/>
  <c r="E9" i="6"/>
  <c r="E8" i="6"/>
  <c r="E5" i="6"/>
  <c r="E22" i="5"/>
  <c r="E21" i="5"/>
  <c r="E16" i="5"/>
  <c r="E8" i="4"/>
  <c r="E5" i="4"/>
  <c r="E17" i="3"/>
  <c r="E16" i="3"/>
  <c r="E13" i="3"/>
  <c r="E20" i="2"/>
  <c r="E19" i="2"/>
  <c r="E14" i="2"/>
  <c r="L24" i="1"/>
  <c r="K24" i="1"/>
  <c r="J24" i="1"/>
  <c r="I24" i="1"/>
  <c r="H24" i="1"/>
  <c r="G24" i="1"/>
  <c r="F24" i="1"/>
  <c r="E24" i="1"/>
  <c r="D24" i="1"/>
  <c r="C24" i="1"/>
  <c r="I23" i="1"/>
  <c r="H23" i="1"/>
  <c r="E23" i="1"/>
  <c r="I22" i="1"/>
  <c r="H22" i="1"/>
  <c r="E22" i="1"/>
  <c r="I21" i="1"/>
  <c r="H21" i="1"/>
  <c r="E21" i="1"/>
  <c r="I20" i="1"/>
  <c r="H20" i="1"/>
  <c r="E20" i="1"/>
  <c r="I19" i="1"/>
  <c r="H19" i="1"/>
  <c r="E19" i="1"/>
  <c r="I18" i="1"/>
  <c r="H18" i="1"/>
  <c r="E18" i="1"/>
  <c r="I17" i="1"/>
  <c r="H17" i="1"/>
  <c r="E17" i="1"/>
  <c r="I16" i="1"/>
  <c r="H16" i="1"/>
  <c r="E16" i="1"/>
  <c r="I15" i="1"/>
  <c r="H15" i="1"/>
  <c r="E15" i="1"/>
  <c r="I14" i="1"/>
  <c r="H14" i="1"/>
  <c r="E14" i="1"/>
  <c r="I13" i="1"/>
  <c r="H13" i="1"/>
  <c r="E13" i="1"/>
  <c r="I12" i="1"/>
  <c r="H12" i="1"/>
  <c r="E12" i="1"/>
  <c r="I11" i="1"/>
  <c r="H11" i="1"/>
  <c r="E11" i="1"/>
  <c r="I10" i="1"/>
  <c r="H10" i="1"/>
  <c r="E10" i="1"/>
  <c r="I9" i="1"/>
  <c r="H9" i="1"/>
  <c r="E9" i="1"/>
  <c r="I8" i="1"/>
  <c r="H8" i="1"/>
  <c r="E8" i="1"/>
  <c r="I7" i="1"/>
  <c r="H7" i="1"/>
  <c r="E7" i="1"/>
  <c r="I6" i="1"/>
  <c r="H6" i="1"/>
  <c r="E6" i="1"/>
  <c r="I5" i="1"/>
  <c r="H5" i="1"/>
  <c r="E5" i="1"/>
</calcChain>
</file>

<file path=xl/sharedStrings.xml><?xml version="1.0" encoding="utf-8"?>
<sst xmlns="http://schemas.openxmlformats.org/spreadsheetml/2006/main" count="522" uniqueCount="303">
  <si>
    <r>
      <rPr>
        <sz val="11"/>
        <rFont val="Times New Roman"/>
      </rPr>
      <t xml:space="preserve">                                                                                                     </t>
    </r>
    <r>
      <rPr>
        <sz val="11"/>
        <rFont val="宋体"/>
        <charset val="134"/>
      </rPr>
      <t>单位：万元</t>
    </r>
  </si>
  <si>
    <r>
      <rPr>
        <b/>
        <sz val="11"/>
        <rFont val="宋体"/>
        <charset val="134"/>
      </rPr>
      <t>序号</t>
    </r>
  </si>
  <si>
    <t>单位名称</t>
  </si>
  <si>
    <r>
      <rPr>
        <b/>
        <sz val="11"/>
        <rFont val="宋体"/>
        <charset val="134"/>
      </rPr>
      <t>土建工程</t>
    </r>
  </si>
  <si>
    <r>
      <rPr>
        <b/>
        <sz val="11"/>
        <rFont val="宋体"/>
        <charset val="134"/>
      </rPr>
      <t>机电工程</t>
    </r>
  </si>
  <si>
    <r>
      <rPr>
        <b/>
        <sz val="11"/>
        <rFont val="宋体"/>
        <charset val="134"/>
      </rPr>
      <t>合计</t>
    </r>
  </si>
  <si>
    <r>
      <rPr>
        <sz val="11"/>
        <rFont val="宋体"/>
        <charset val="134"/>
      </rPr>
      <t>京石公司</t>
    </r>
  </si>
  <si>
    <r>
      <rPr>
        <sz val="11"/>
        <rFont val="宋体"/>
        <charset val="134"/>
      </rPr>
      <t>保津公司</t>
    </r>
  </si>
  <si>
    <r>
      <rPr>
        <sz val="11"/>
        <rFont val="宋体"/>
        <charset val="134"/>
      </rPr>
      <t>保沧公司</t>
    </r>
  </si>
  <si>
    <r>
      <rPr>
        <sz val="11"/>
        <rFont val="宋体"/>
        <charset val="134"/>
      </rPr>
      <t>唐津公司</t>
    </r>
  </si>
  <si>
    <r>
      <rPr>
        <sz val="11"/>
        <rFont val="宋体"/>
        <charset val="134"/>
      </rPr>
      <t>京张公司</t>
    </r>
  </si>
  <si>
    <r>
      <rPr>
        <sz val="11"/>
        <rFont val="宋体"/>
        <charset val="134"/>
      </rPr>
      <t>衡德公司</t>
    </r>
  </si>
  <si>
    <r>
      <rPr>
        <sz val="11"/>
        <rFont val="宋体"/>
        <charset val="134"/>
      </rPr>
      <t>张石公司</t>
    </r>
  </si>
  <si>
    <r>
      <rPr>
        <sz val="11"/>
        <rFont val="宋体"/>
        <charset val="134"/>
      </rPr>
      <t>保阜公司</t>
    </r>
  </si>
  <si>
    <r>
      <rPr>
        <sz val="11"/>
        <rFont val="宋体"/>
        <charset val="134"/>
      </rPr>
      <t>承秦公司</t>
    </r>
  </si>
  <si>
    <r>
      <rPr>
        <sz val="11"/>
        <rFont val="宋体"/>
        <charset val="134"/>
      </rPr>
      <t>邢临公司</t>
    </r>
  </si>
  <si>
    <r>
      <rPr>
        <sz val="11"/>
        <rFont val="宋体"/>
        <charset val="134"/>
      </rPr>
      <t>沿海公司</t>
    </r>
  </si>
  <si>
    <r>
      <rPr>
        <sz val="11"/>
        <rFont val="宋体"/>
        <charset val="134"/>
      </rPr>
      <t>曲港公司</t>
    </r>
  </si>
  <si>
    <r>
      <rPr>
        <sz val="11"/>
        <rFont val="宋体"/>
        <charset val="134"/>
      </rPr>
      <t>石青公司</t>
    </r>
  </si>
  <si>
    <t>序号</t>
  </si>
  <si>
    <t>合计</t>
  </si>
  <si>
    <t>单位：万元</t>
  </si>
  <si>
    <t>工程类型</t>
  </si>
  <si>
    <t>审后主要工程内容</t>
  </si>
  <si>
    <t>审后金额</t>
  </si>
  <si>
    <t>土建工程</t>
  </si>
  <si>
    <t>防眩网更换工程</t>
  </si>
  <si>
    <r>
      <rPr>
        <sz val="12"/>
        <rFont val="宋体"/>
        <charset val="134"/>
      </rPr>
      <t>对存在倾斜及倾倒、锈蚀损坏的</t>
    </r>
    <r>
      <rPr>
        <sz val="12"/>
        <rFont val="Times New Roman"/>
      </rPr>
      <t>28.766km</t>
    </r>
    <r>
      <rPr>
        <sz val="12"/>
        <rFont val="宋体"/>
        <charset val="134"/>
      </rPr>
      <t>防眩网片及立柱进行更换，更换为玻璃钢防眩网，新更换玻璃钢防眩网长</t>
    </r>
    <r>
      <rPr>
        <sz val="12"/>
        <rFont val="Times New Roman"/>
      </rPr>
      <t>4m</t>
    </r>
    <r>
      <rPr>
        <sz val="12"/>
        <rFont val="宋体"/>
        <charset val="134"/>
      </rPr>
      <t>，</t>
    </r>
    <r>
      <rPr>
        <sz val="12"/>
        <rFont val="Times New Roman"/>
      </rPr>
      <t>12m</t>
    </r>
    <r>
      <rPr>
        <sz val="12"/>
        <rFont val="宋体"/>
        <charset val="134"/>
      </rPr>
      <t>为一单元。</t>
    </r>
  </si>
  <si>
    <t>混凝土护栏防腐处治工程</t>
  </si>
  <si>
    <r>
      <rPr>
        <sz val="12"/>
        <rFont val="宋体"/>
        <charset val="134"/>
      </rPr>
      <t>混凝土护栏采用环氧封闭底漆</t>
    </r>
    <r>
      <rPr>
        <sz val="12"/>
        <rFont val="Times New Roman"/>
      </rPr>
      <t>+</t>
    </r>
    <r>
      <rPr>
        <sz val="12"/>
        <rFont val="宋体"/>
        <charset val="134"/>
      </rPr>
      <t>环氧腻子</t>
    </r>
    <r>
      <rPr>
        <sz val="12"/>
        <rFont val="Times New Roman"/>
      </rPr>
      <t>+</t>
    </r>
    <r>
      <rPr>
        <sz val="12"/>
        <rFont val="宋体"/>
        <charset val="134"/>
      </rPr>
      <t>环氧中间漆</t>
    </r>
    <r>
      <rPr>
        <sz val="12"/>
        <rFont val="Times New Roman"/>
      </rPr>
      <t>+</t>
    </r>
    <r>
      <rPr>
        <sz val="12"/>
        <rFont val="宋体"/>
        <charset val="134"/>
      </rPr>
      <t>丙烯酸聚氨酯面漆</t>
    </r>
    <r>
      <rPr>
        <sz val="12"/>
        <rFont val="Times New Roman"/>
      </rPr>
      <t>2</t>
    </r>
    <r>
      <rPr>
        <sz val="12"/>
        <rFont val="宋体"/>
        <charset val="134"/>
      </rPr>
      <t>道进行防腐处治，总处治防腐面积约</t>
    </r>
    <r>
      <rPr>
        <sz val="12"/>
        <rFont val="Times New Roman"/>
      </rPr>
      <t>25000</t>
    </r>
    <r>
      <rPr>
        <sz val="12"/>
        <rFont val="宋体"/>
        <charset val="134"/>
      </rPr>
      <t>㎡。</t>
    </r>
  </si>
  <si>
    <t>南拒马特大桥等桥梁桩基防护</t>
  </si>
  <si>
    <r>
      <rPr>
        <sz val="12"/>
        <rFont val="宋体"/>
        <charset val="134"/>
      </rPr>
      <t>对旧桩基外露继续做外包混凝土加固。河道铺设厚4</t>
    </r>
    <r>
      <rPr>
        <sz val="12"/>
        <rFont val="Times New Roman"/>
      </rPr>
      <t>0cm</t>
    </r>
    <r>
      <rPr>
        <sz val="12"/>
        <rFont val="宋体"/>
        <charset val="134"/>
      </rPr>
      <t>钢丝石笼防护；上游距大桥1</t>
    </r>
    <r>
      <rPr>
        <sz val="12"/>
        <rFont val="Times New Roman"/>
      </rPr>
      <t>0m</t>
    </r>
    <r>
      <rPr>
        <sz val="12"/>
        <rFont val="宋体"/>
        <charset val="134"/>
      </rPr>
      <t>范围内铺设厚8</t>
    </r>
    <r>
      <rPr>
        <sz val="12"/>
        <rFont val="Times New Roman"/>
      </rPr>
      <t>0cm</t>
    </r>
    <r>
      <rPr>
        <sz val="12"/>
        <rFont val="宋体"/>
        <charset val="134"/>
      </rPr>
      <t>钢丝石笼防护；下游距大桥30</t>
    </r>
    <r>
      <rPr>
        <sz val="12"/>
        <rFont val="Times New Roman"/>
      </rPr>
      <t>m</t>
    </r>
    <r>
      <rPr>
        <sz val="12"/>
        <rFont val="宋体"/>
        <charset val="134"/>
      </rPr>
      <t>范围内铺设厚80cm钢丝石笼防护；桥梁下游增设C30片石混凝土潜水墙。</t>
    </r>
  </si>
  <si>
    <t>渗井清淤工程</t>
  </si>
  <si>
    <r>
      <rPr>
        <sz val="12"/>
        <rFont val="宋体"/>
        <charset val="134"/>
      </rPr>
      <t>对渗井及连接排水管内淤泥、垃圾进行清理；渗井顶部增设尼龙绳网片防护设施，并增设</t>
    </r>
    <r>
      <rPr>
        <sz val="12"/>
        <rFont val="Times New Roman"/>
      </rPr>
      <t>“</t>
    </r>
    <r>
      <rPr>
        <sz val="12"/>
        <rFont val="宋体"/>
        <charset val="134"/>
      </rPr>
      <t>禁止行人进入</t>
    </r>
    <r>
      <rPr>
        <sz val="12"/>
        <rFont val="Times New Roman"/>
      </rPr>
      <t>”</t>
    </r>
    <r>
      <rPr>
        <sz val="12"/>
        <rFont val="宋体"/>
        <charset val="134"/>
      </rPr>
      <t>标志。</t>
    </r>
  </si>
  <si>
    <t>教育培训中心路政腾退用房翻建工程</t>
  </si>
  <si>
    <r>
      <rPr>
        <sz val="12"/>
        <rFont val="Times New Roman"/>
      </rPr>
      <t>2022</t>
    </r>
    <r>
      <rPr>
        <sz val="12"/>
        <rFont val="宋体"/>
        <charset val="134"/>
      </rPr>
      <t>年未实施的附属设施提升改造工程内主体翻建内容与本工程进行合并</t>
    </r>
  </si>
  <si>
    <t>京石高速公路通信监控分中心项目（配套地下设施）</t>
  </si>
  <si>
    <t>京石高速公路通信监控分中心配套地下人防和地下车位设施，建筑面积约4650平方米，与通信监控分中心项目一同设计、一同施工。进一步理顺有关建设程序，保障项目顺利实施。</t>
  </si>
  <si>
    <t>原涿州分中心综合楼建设工程</t>
  </si>
  <si>
    <r>
      <rPr>
        <sz val="12"/>
        <rFont val="宋体"/>
        <charset val="134"/>
      </rPr>
      <t>新建综合楼一栋，总建筑面积为</t>
    </r>
    <r>
      <rPr>
        <sz val="12"/>
        <rFont val="Times New Roman"/>
      </rPr>
      <t>3000</t>
    </r>
    <r>
      <rPr>
        <sz val="12"/>
        <rFont val="宋体"/>
        <charset val="134"/>
      </rPr>
      <t>平方米。项目占地面积</t>
    </r>
    <r>
      <rPr>
        <sz val="12"/>
        <rFont val="Times New Roman"/>
      </rPr>
      <t>1000</t>
    </r>
    <r>
      <rPr>
        <sz val="12"/>
        <rFont val="宋体"/>
        <charset val="134"/>
      </rPr>
      <t>平方米，建筑层数为三层，建筑高度为</t>
    </r>
    <r>
      <rPr>
        <sz val="12"/>
        <rFont val="Times New Roman"/>
      </rPr>
      <t>12.6</t>
    </r>
    <r>
      <rPr>
        <sz val="12"/>
        <rFont val="宋体"/>
        <charset val="134"/>
      </rPr>
      <t>米</t>
    </r>
  </si>
  <si>
    <t>高速公路智能养护应用研发项目</t>
  </si>
  <si>
    <t>以数字化引领公路养护管理转型升级，在基础设施数字化、智能养护、安全与应急等三个板块开展试点。</t>
  </si>
  <si>
    <t>小计</t>
  </si>
  <si>
    <t>机电工程</t>
  </si>
  <si>
    <t>外场视频监控系统改造工程项目</t>
  </si>
  <si>
    <t>京石公司智慧机器人采购项目</t>
  </si>
  <si>
    <r>
      <t>在健康城、高碑店北、定兴、徐水、保定南、清苑、望都以及崔庄共</t>
    </r>
    <r>
      <rPr>
        <sz val="12"/>
        <rFont val="Times New Roman"/>
      </rPr>
      <t>8</t>
    </r>
    <r>
      <rPr>
        <sz val="12"/>
        <rFont val="宋体"/>
        <charset val="134"/>
      </rPr>
      <t>个匝道收费站，建设安装约</t>
    </r>
    <r>
      <rPr>
        <sz val="12"/>
        <rFont val="Times New Roman"/>
      </rPr>
      <t>30</t>
    </r>
    <r>
      <rPr>
        <sz val="12"/>
        <rFont val="宋体"/>
        <charset val="134"/>
      </rPr>
      <t>条智慧收费（发卡）机器人设备。</t>
    </r>
  </si>
  <si>
    <t>雾区感知诱导提升建设项目</t>
  </si>
  <si>
    <t>路面病害处治工程</t>
  </si>
  <si>
    <t>交通安全设施改造工程</t>
  </si>
  <si>
    <t>桥梁病害处治工程</t>
  </si>
  <si>
    <t>房建维修</t>
  </si>
  <si>
    <t>1.胜芳收费站宿办楼对外墙面砖整体铲除，增加保温层，重新采用真石漆进行整体喷涂，维修面积810m2。
2.对胜芳、霸州站、霸州工区围墙整体进行维修，对铁艺栏杆进行更换。
3. 对消防管网进行更换，维修消防设备。
4.杨芬港收费站，对走廊顶棚拆除，更换西门口彩钢瓦，屋内重新粉刷930m2。
5. 对容城养护工区屋面瓦块进行加固维修面积550m2。
6.霸州养护工区锅炉、水箱更换，重新粉刷面积980m2。</t>
  </si>
  <si>
    <t>绿化工程</t>
  </si>
  <si>
    <t>核销，日常养护中解决。</t>
  </si>
  <si>
    <t>路域环境等其他应急项目</t>
  </si>
  <si>
    <t>雄安新区段路域环境整治。</t>
  </si>
  <si>
    <t>收费广场路面维修</t>
  </si>
  <si>
    <t>　核销，调整至路面病害处治工程一并处理。</t>
  </si>
  <si>
    <r>
      <rPr>
        <sz val="12"/>
        <rFont val="Times New Roman"/>
      </rPr>
      <t>2022</t>
    </r>
    <r>
      <rPr>
        <sz val="12"/>
        <rFont val="宋体"/>
        <charset val="134"/>
      </rPr>
      <t>年独柱墩桥梁加固工程</t>
    </r>
  </si>
  <si>
    <r>
      <rPr>
        <sz val="12"/>
        <rFont val="宋体"/>
        <charset val="134"/>
      </rPr>
      <t>对</t>
    </r>
    <r>
      <rPr>
        <sz val="12"/>
        <rFont val="Times New Roman"/>
      </rPr>
      <t>K58+570</t>
    </r>
    <r>
      <rPr>
        <sz val="12"/>
        <rFont val="宋体"/>
        <charset val="134"/>
      </rPr>
      <t>苏四路上跨桥（单幅）利用既有承台在原桥墩墩柱两侧分别设置</t>
    </r>
    <r>
      <rPr>
        <sz val="12"/>
        <rFont val="Times New Roman"/>
      </rPr>
      <t>Q235</t>
    </r>
    <r>
      <rPr>
        <sz val="12"/>
        <rFont val="宋体"/>
        <charset val="134"/>
      </rPr>
      <t>螺旋焊钢管混凝土柱；对</t>
    </r>
    <r>
      <rPr>
        <sz val="12"/>
        <rFont val="Times New Roman"/>
      </rPr>
      <t>K97+000</t>
    </r>
    <r>
      <rPr>
        <sz val="12"/>
        <rFont val="宋体"/>
        <charset val="134"/>
      </rPr>
      <t>雄县互通立交匝道桥（双幅）利用现浇箱梁及桥台增设抗拉装置。</t>
    </r>
  </si>
  <si>
    <r>
      <rPr>
        <sz val="12"/>
        <rFont val="宋体"/>
        <charset val="134"/>
      </rPr>
      <t>罗锅桥的安全评估与实时监测（</t>
    </r>
    <r>
      <rPr>
        <sz val="12"/>
        <rFont val="Times New Roman"/>
      </rPr>
      <t>K73+074,K97+447</t>
    </r>
    <r>
      <rPr>
        <sz val="12"/>
        <rFont val="宋体"/>
        <charset val="134"/>
      </rPr>
      <t>）</t>
    </r>
  </si>
  <si>
    <t>　罗锅桥的安全评估与实时监测</t>
  </si>
  <si>
    <t>保津公司智慧机器人采购项目</t>
  </si>
  <si>
    <r>
      <rPr>
        <sz val="12"/>
        <rFont val="宋体"/>
        <charset val="134"/>
      </rPr>
      <t>雄县东收费站和霸州收费站各安装</t>
    </r>
    <r>
      <rPr>
        <sz val="12"/>
        <rFont val="Times New Roman"/>
      </rPr>
      <t>1</t>
    </r>
    <r>
      <rPr>
        <sz val="12"/>
        <rFont val="宋体"/>
        <charset val="134"/>
      </rPr>
      <t>套，胜芳收费站安装</t>
    </r>
    <r>
      <rPr>
        <sz val="12"/>
        <rFont val="Times New Roman"/>
      </rPr>
      <t>2</t>
    </r>
    <r>
      <rPr>
        <sz val="12"/>
        <rFont val="宋体"/>
        <charset val="134"/>
      </rPr>
      <t>套智慧机器人设备，合计</t>
    </r>
    <r>
      <rPr>
        <sz val="12"/>
        <rFont val="Times New Roman"/>
      </rPr>
      <t>4</t>
    </r>
    <r>
      <rPr>
        <sz val="12"/>
        <rFont val="宋体"/>
        <charset val="134"/>
      </rPr>
      <t>套。</t>
    </r>
  </si>
  <si>
    <r>
      <rPr>
        <sz val="12"/>
        <rFont val="宋体"/>
        <charset val="134"/>
      </rPr>
      <t>单位：万元</t>
    </r>
  </si>
  <si>
    <r>
      <rPr>
        <b/>
        <sz val="12"/>
        <rFont val="宋体"/>
        <charset val="134"/>
      </rPr>
      <t>工程类型</t>
    </r>
  </si>
  <si>
    <r>
      <rPr>
        <b/>
        <sz val="12"/>
        <rFont val="宋体"/>
        <charset val="134"/>
      </rPr>
      <t>序号</t>
    </r>
  </si>
  <si>
    <r>
      <rPr>
        <sz val="12"/>
        <color rgb="FF000000"/>
        <rFont val="宋体"/>
        <charset val="134"/>
      </rPr>
      <t>土建工程</t>
    </r>
  </si>
  <si>
    <r>
      <rPr>
        <sz val="12"/>
        <color rgb="FF000000"/>
        <rFont val="宋体"/>
        <charset val="134"/>
      </rPr>
      <t>保沧高速（</t>
    </r>
    <r>
      <rPr>
        <sz val="12"/>
        <color rgb="FF000000"/>
        <rFont val="Times New Roman"/>
      </rPr>
      <t>G1812</t>
    </r>
    <r>
      <rPr>
        <sz val="12"/>
        <color rgb="FF000000"/>
        <rFont val="宋体"/>
        <charset val="134"/>
      </rPr>
      <t>）</t>
    </r>
    <r>
      <rPr>
        <sz val="12"/>
        <color rgb="FF000000"/>
        <rFont val="Times New Roman"/>
      </rPr>
      <t>2023</t>
    </r>
    <r>
      <rPr>
        <sz val="12"/>
        <color rgb="FF000000"/>
        <rFont val="宋体"/>
        <charset val="134"/>
      </rPr>
      <t>年路面病害处治工程</t>
    </r>
  </si>
  <si>
    <r>
      <rPr>
        <sz val="12"/>
        <color rgb="FF000000"/>
        <rFont val="宋体"/>
        <charset val="134"/>
      </rPr>
      <t>铣刨</t>
    </r>
    <r>
      <rPr>
        <sz val="12"/>
        <color rgb="FF000000"/>
        <rFont val="Times New Roman"/>
      </rPr>
      <t>4cm</t>
    </r>
    <r>
      <rPr>
        <sz val="12"/>
        <color rgb="FF000000"/>
        <rFont val="宋体"/>
        <charset val="134"/>
      </rPr>
      <t>沥青混凝土上面层，同时对中面层严重部位进行局部挖补，铺筑</t>
    </r>
    <r>
      <rPr>
        <sz val="12"/>
        <color rgb="FF000000"/>
        <rFont val="Times New Roman"/>
      </rPr>
      <t>4cmSBS</t>
    </r>
    <r>
      <rPr>
        <sz val="12"/>
        <color rgb="FF000000"/>
        <rFont val="宋体"/>
        <charset val="134"/>
      </rPr>
      <t>改性沥青混凝土，单车道处治长度</t>
    </r>
    <r>
      <rPr>
        <sz val="12"/>
        <color rgb="FF000000"/>
        <rFont val="Times New Roman"/>
      </rPr>
      <t>21.6</t>
    </r>
    <r>
      <rPr>
        <sz val="12"/>
        <color rgb="FF000000"/>
        <rFont val="宋体"/>
        <charset val="134"/>
      </rPr>
      <t>公里，处治面积约</t>
    </r>
    <r>
      <rPr>
        <sz val="12"/>
        <color rgb="FF000000"/>
        <rFont val="Times New Roman"/>
      </rPr>
      <t>10.67</t>
    </r>
    <r>
      <rPr>
        <sz val="12"/>
        <color rgb="FF000000"/>
        <rFont val="宋体"/>
        <charset val="134"/>
      </rPr>
      <t>万平方米。对基层唧浆路段进行地聚合物注浆，对反复唧浆桥面采用环氧沥青粘结防水层。</t>
    </r>
  </si>
  <si>
    <r>
      <rPr>
        <b/>
        <sz val="12"/>
        <rFont val="宋体"/>
        <charset val="134"/>
      </rPr>
      <t>小计</t>
    </r>
  </si>
  <si>
    <r>
      <rPr>
        <sz val="12"/>
        <color rgb="FF000000"/>
        <rFont val="宋体"/>
        <charset val="134"/>
      </rPr>
      <t>机电工程</t>
    </r>
  </si>
  <si>
    <r>
      <rPr>
        <b/>
        <sz val="12"/>
        <color rgb="FF000000"/>
        <rFont val="宋体"/>
        <charset val="134"/>
      </rPr>
      <t>合计</t>
    </r>
  </si>
  <si>
    <t>路面病害治理</t>
  </si>
  <si>
    <r>
      <rPr>
        <sz val="12"/>
        <rFont val="宋体"/>
        <charset val="134"/>
      </rPr>
      <t>根据病害类型和深度进行路面病害铣刨重铺处理，回铺材料采用橡胶改性沥青混凝土，单车道处治长度</t>
    </r>
    <r>
      <rPr>
        <sz val="12"/>
        <rFont val="Times New Roman"/>
      </rPr>
      <t>34.9</t>
    </r>
    <r>
      <rPr>
        <sz val="12"/>
        <rFont val="宋体"/>
        <charset val="134"/>
      </rPr>
      <t>公里，面积</t>
    </r>
    <r>
      <rPr>
        <sz val="12"/>
        <rFont val="Times New Roman"/>
      </rPr>
      <t>19.9</t>
    </r>
    <r>
      <rPr>
        <sz val="12"/>
        <rFont val="宋体"/>
        <charset val="134"/>
      </rPr>
      <t>万平方米。</t>
    </r>
  </si>
  <si>
    <t>桥梁病害治理</t>
  </si>
  <si>
    <t>1.对桥梁伸缩装置采用模数式伸缩缝进行更换。
2. 对桥面铺装按原设计厚度全断面铣刨重铺沥青混凝土；对上跨桥引道路面局部挖补后加铺25cm水泥混凝土面层。桥面铺装及天桥引道路面病害治理工程处治面积7844.55平方米
3. 对破损采用聚合物水泥砂浆修补，裂缝封闭处理，铰缝砂浆脱落部位采用 M12.5 水泥砂浆重新勾缝。聚合物水泥砂浆299平方米；裂缝修补879米；铰缝水泥砂浆勾缝780米。</t>
  </si>
  <si>
    <r>
      <rPr>
        <sz val="12"/>
        <rFont val="Times New Roman"/>
      </rPr>
      <t>K987+599</t>
    </r>
    <r>
      <rPr>
        <sz val="12"/>
        <rFont val="宋体"/>
        <charset val="134"/>
      </rPr>
      <t>小桥增设防撞梁工程</t>
    </r>
  </si>
  <si>
    <r>
      <rPr>
        <sz val="12"/>
        <rFont val="宋体"/>
        <charset val="134"/>
      </rPr>
      <t>在桥梁两侧合适位置设置混凝土结构桥梁附属梁，净高</t>
    </r>
    <r>
      <rPr>
        <sz val="12"/>
        <rFont val="Times New Roman"/>
      </rPr>
      <t>2.8m</t>
    </r>
    <r>
      <rPr>
        <sz val="12"/>
        <rFont val="宋体"/>
        <charset val="134"/>
      </rPr>
      <t>，净宽</t>
    </r>
    <r>
      <rPr>
        <sz val="12"/>
        <rFont val="Times New Roman"/>
      </rPr>
      <t>13m</t>
    </r>
    <r>
      <rPr>
        <sz val="12"/>
        <rFont val="宋体"/>
        <charset val="134"/>
      </rPr>
      <t>，混凝土横梁外包裹钢板进行加强，横梁顶部设置限高</t>
    </r>
    <r>
      <rPr>
        <sz val="12"/>
        <rFont val="Times New Roman"/>
      </rPr>
      <t>2.8m</t>
    </r>
    <r>
      <rPr>
        <sz val="12"/>
        <rFont val="宋体"/>
        <charset val="134"/>
      </rPr>
      <t>标志。横梁、立柱迎车面粘贴黑黄相间反光膜。</t>
    </r>
  </si>
  <si>
    <t>经营期到期移交道路桥梁鉴定验收</t>
  </si>
  <si>
    <t>移交前对道路桥梁进行检测</t>
  </si>
  <si>
    <t>经营期到期移交房屋鉴定验收</t>
  </si>
  <si>
    <t>移交前对房屋进行检测</t>
  </si>
  <si>
    <t>机关办公楼污水外网改造工程</t>
  </si>
  <si>
    <r>
      <rPr>
        <sz val="12"/>
        <rFont val="宋体"/>
        <charset val="134"/>
      </rPr>
      <t>主管道采用污水专用</t>
    </r>
    <r>
      <rPr>
        <sz val="12"/>
        <rFont val="Times New Roman"/>
      </rPr>
      <t>PE</t>
    </r>
    <r>
      <rPr>
        <sz val="12"/>
        <rFont val="宋体"/>
        <charset val="134"/>
      </rPr>
      <t>抗压地埋</t>
    </r>
    <r>
      <rPr>
        <sz val="12"/>
        <rFont val="Times New Roman"/>
      </rPr>
      <t>Φ400</t>
    </r>
    <r>
      <rPr>
        <sz val="12"/>
        <rFont val="宋体"/>
        <charset val="134"/>
      </rPr>
      <t>双臂波纹管，污水管道全长为</t>
    </r>
    <r>
      <rPr>
        <sz val="12"/>
        <rFont val="Times New Roman"/>
      </rPr>
      <t>110</t>
    </r>
    <r>
      <rPr>
        <sz val="12"/>
        <rFont val="宋体"/>
        <charset val="134"/>
      </rPr>
      <t>米，砌筑污水检查井</t>
    </r>
    <r>
      <rPr>
        <sz val="12"/>
        <rFont val="Times New Roman"/>
      </rPr>
      <t>5</t>
    </r>
    <r>
      <rPr>
        <sz val="12"/>
        <rFont val="宋体"/>
        <charset val="134"/>
      </rPr>
      <t>个。</t>
    </r>
  </si>
  <si>
    <t>（新增）房建维修工程</t>
  </si>
  <si>
    <t>唐山南更换大棚装修板、养护工区增设外墙保温、各站房屋外墙粉刷、各站围墙修复、粉刷、铁艺更换、唐港石砌边沟、收费岛砖更换</t>
  </si>
  <si>
    <t>暑期保畅专项费用</t>
  </si>
  <si>
    <t>暑期保畅设施更新等</t>
  </si>
  <si>
    <t>护栏安全提升工程</t>
  </si>
  <si>
    <r>
      <rPr>
        <sz val="12"/>
        <rFont val="宋体"/>
        <charset val="134"/>
      </rPr>
      <t>对</t>
    </r>
    <r>
      <rPr>
        <sz val="12"/>
        <rFont val="Times New Roman"/>
      </rPr>
      <t>K1+302~K43+103</t>
    </r>
    <r>
      <rPr>
        <sz val="12"/>
        <rFont val="宋体"/>
        <charset val="134"/>
      </rPr>
      <t>，</t>
    </r>
    <r>
      <rPr>
        <sz val="12"/>
        <rFont val="Times New Roman"/>
      </rPr>
      <t>K984+645~K1001+503</t>
    </r>
    <r>
      <rPr>
        <sz val="12"/>
        <rFont val="宋体"/>
        <charset val="134"/>
      </rPr>
      <t>路侧护，</t>
    </r>
    <r>
      <rPr>
        <sz val="12"/>
        <rFont val="Times New Roman"/>
      </rPr>
      <t>K1+302~K13+603</t>
    </r>
    <r>
      <rPr>
        <sz val="12"/>
        <rFont val="宋体"/>
        <charset val="134"/>
      </rPr>
      <t>中央分隔带及各互通区匝道护栏进行安全性能提升。</t>
    </r>
  </si>
  <si>
    <t>更换防眩网</t>
  </si>
  <si>
    <r>
      <rPr>
        <sz val="12"/>
        <rFont val="宋体"/>
        <charset val="134"/>
      </rPr>
      <t>对</t>
    </r>
    <r>
      <rPr>
        <sz val="12"/>
        <rFont val="Times New Roman"/>
      </rPr>
      <t>43km</t>
    </r>
    <r>
      <rPr>
        <sz val="12"/>
        <rFont val="宋体"/>
        <charset val="134"/>
      </rPr>
      <t>路段的金属网防眩设施更换为玻璃钢防眩设网</t>
    </r>
  </si>
  <si>
    <t>部分桥梁独柱墩抗倾覆加固工程</t>
  </si>
  <si>
    <r>
      <rPr>
        <sz val="12"/>
        <rFont val="Times New Roman"/>
      </rPr>
      <t>1.</t>
    </r>
    <r>
      <rPr>
        <sz val="12"/>
        <rFont val="宋体"/>
        <charset val="134"/>
      </rPr>
      <t>对</t>
    </r>
    <r>
      <rPr>
        <sz val="12"/>
        <rFont val="Times New Roman"/>
      </rPr>
      <t xml:space="preserve"> K13+600</t>
    </r>
    <r>
      <rPr>
        <sz val="12"/>
        <rFont val="宋体"/>
        <charset val="134"/>
      </rPr>
      <t>唐山东互通</t>
    </r>
    <r>
      <rPr>
        <sz val="12"/>
        <rFont val="Times New Roman"/>
      </rPr>
      <t>7</t>
    </r>
    <r>
      <rPr>
        <sz val="12"/>
        <rFont val="宋体"/>
        <charset val="134"/>
      </rPr>
      <t>＃匝道桥等</t>
    </r>
    <r>
      <rPr>
        <sz val="12"/>
        <rFont val="Times New Roman"/>
      </rPr>
      <t>2</t>
    </r>
    <r>
      <rPr>
        <sz val="12"/>
        <rFont val="宋体"/>
        <charset val="134"/>
      </rPr>
      <t>座桥梁增设钢结构抗拉拔装置。</t>
    </r>
    <r>
      <rPr>
        <sz val="12"/>
        <rFont val="Times New Roman"/>
      </rPr>
      <t xml:space="preserve">
 2.</t>
    </r>
    <r>
      <rPr>
        <sz val="12"/>
        <rFont val="宋体"/>
        <charset val="134"/>
      </rPr>
      <t>对</t>
    </r>
    <r>
      <rPr>
        <sz val="12"/>
        <rFont val="Times New Roman"/>
      </rPr>
      <t xml:space="preserve"> K36+689 </t>
    </r>
    <r>
      <rPr>
        <sz val="12"/>
        <rFont val="宋体"/>
        <charset val="134"/>
      </rPr>
      <t>天桥等</t>
    </r>
    <r>
      <rPr>
        <sz val="12"/>
        <rFont val="Times New Roman"/>
      </rPr>
      <t>9</t>
    </r>
    <r>
      <rPr>
        <sz val="12"/>
        <rFont val="宋体"/>
        <charset val="134"/>
      </rPr>
      <t>座天桥，将第</t>
    </r>
    <r>
      <rPr>
        <sz val="12"/>
        <rFont val="Times New Roman"/>
      </rPr>
      <t>1</t>
    </r>
    <r>
      <rPr>
        <sz val="12"/>
        <rFont val="宋体"/>
        <charset val="134"/>
      </rPr>
      <t>＃、</t>
    </r>
    <r>
      <rPr>
        <sz val="12"/>
        <rFont val="Times New Roman"/>
      </rPr>
      <t>3</t>
    </r>
    <r>
      <rPr>
        <sz val="12"/>
        <rFont val="宋体"/>
        <charset val="134"/>
      </rPr>
      <t>＃独柱墩由原来的圆柱墩改造为圆端形矩形墩，墩顶钢板箍，在原有支座两侧各新增１个板式橡胶支座。</t>
    </r>
  </si>
  <si>
    <r>
      <rPr>
        <sz val="12"/>
        <rFont val="Times New Roman"/>
      </rPr>
      <t>(</t>
    </r>
    <r>
      <rPr>
        <sz val="12"/>
        <rFont val="宋体"/>
        <charset val="134"/>
      </rPr>
      <t>新增</t>
    </r>
    <r>
      <rPr>
        <sz val="12"/>
        <rFont val="Times New Roman"/>
      </rPr>
      <t>)</t>
    </r>
    <r>
      <rPr>
        <sz val="12"/>
        <rFont val="宋体"/>
        <charset val="134"/>
      </rPr>
      <t>鉴定验收后续修复预备费</t>
    </r>
  </si>
  <si>
    <t>鉴定验收后续修复预备费</t>
  </si>
  <si>
    <r>
      <rPr>
        <sz val="12"/>
        <rFont val="宋体"/>
        <charset val="134"/>
      </rPr>
      <t>收费站</t>
    </r>
    <r>
      <rPr>
        <sz val="12"/>
        <rFont val="Times New Roman"/>
      </rPr>
      <t>UPS</t>
    </r>
    <r>
      <rPr>
        <sz val="12"/>
        <rFont val="宋体"/>
        <charset val="134"/>
      </rPr>
      <t>主机更换项目</t>
    </r>
  </si>
  <si>
    <t>唐津公司智慧机器人采购项目</t>
  </si>
  <si>
    <r>
      <rPr>
        <sz val="12"/>
        <rFont val="宋体"/>
        <charset val="134"/>
      </rPr>
      <t>田庄收费站安装</t>
    </r>
    <r>
      <rPr>
        <sz val="12"/>
        <rFont val="Times New Roman"/>
      </rPr>
      <t>2</t>
    </r>
    <r>
      <rPr>
        <sz val="12"/>
        <rFont val="宋体"/>
        <charset val="134"/>
      </rPr>
      <t>套智慧机器人设备。</t>
    </r>
  </si>
  <si>
    <t>新增门架式情报板项目</t>
  </si>
  <si>
    <t>在唐山南收费站与唐曹互通之间京沈方向增设一块门架式情报板。</t>
  </si>
  <si>
    <r>
      <rPr>
        <sz val="12"/>
        <color rgb="FF000000"/>
        <rFont val="宋体"/>
        <charset val="134"/>
      </rPr>
      <t>桥梁病害处治</t>
    </r>
  </si>
  <si>
    <r>
      <rPr>
        <sz val="12"/>
        <color rgb="FF000000"/>
        <rFont val="宋体"/>
        <charset val="134"/>
      </rPr>
      <t>伸缩缝更换</t>
    </r>
    <r>
      <rPr>
        <sz val="12"/>
        <color rgb="FF000000"/>
        <rFont val="Times New Roman"/>
      </rPr>
      <t>10</t>
    </r>
    <r>
      <rPr>
        <sz val="12"/>
        <color rgb="FF000000"/>
        <rFont val="宋体"/>
        <charset val="134"/>
      </rPr>
      <t>道，长度</t>
    </r>
    <r>
      <rPr>
        <sz val="12"/>
        <color rgb="FF000000"/>
        <rFont val="Times New Roman"/>
      </rPr>
      <t>115.6</t>
    </r>
    <r>
      <rPr>
        <sz val="12"/>
        <color rgb="FF000000"/>
        <rFont val="宋体"/>
        <charset val="134"/>
      </rPr>
      <t>延米；支座更换</t>
    </r>
    <r>
      <rPr>
        <sz val="12"/>
        <color rgb="FF000000"/>
        <rFont val="Times New Roman"/>
      </rPr>
      <t>12</t>
    </r>
    <r>
      <rPr>
        <sz val="12"/>
        <color rgb="FF000000"/>
        <rFont val="宋体"/>
        <charset val="134"/>
      </rPr>
      <t>排（</t>
    </r>
    <r>
      <rPr>
        <sz val="12"/>
        <color rgb="FF000000"/>
        <rFont val="Times New Roman"/>
      </rPr>
      <t>82</t>
    </r>
    <r>
      <rPr>
        <sz val="12"/>
        <color rgb="FF000000"/>
        <rFont val="宋体"/>
        <charset val="134"/>
      </rPr>
      <t>个）；桥涵裂缝封闭处治</t>
    </r>
    <r>
      <rPr>
        <sz val="12"/>
        <color rgb="FF000000"/>
        <rFont val="Times New Roman"/>
      </rPr>
      <t>5000</t>
    </r>
    <r>
      <rPr>
        <sz val="12"/>
        <color rgb="FF000000"/>
        <rFont val="宋体"/>
        <charset val="134"/>
      </rPr>
      <t>延米，聚合物砂浆修补处治</t>
    </r>
    <r>
      <rPr>
        <sz val="12"/>
        <color rgb="FF000000"/>
        <rFont val="Times New Roman"/>
      </rPr>
      <t>3000</t>
    </r>
    <r>
      <rPr>
        <sz val="12"/>
        <color rgb="FF000000"/>
        <rFont val="宋体"/>
        <charset val="134"/>
      </rPr>
      <t>平米；桥梁混凝土护栏防腐处治</t>
    </r>
    <r>
      <rPr>
        <sz val="12"/>
        <color rgb="FF000000"/>
        <rFont val="Times New Roman"/>
      </rPr>
      <t>3000</t>
    </r>
    <r>
      <rPr>
        <sz val="12"/>
        <color rgb="FF000000"/>
        <rFont val="宋体"/>
        <charset val="134"/>
      </rPr>
      <t>平米</t>
    </r>
  </si>
  <si>
    <r>
      <rPr>
        <sz val="12"/>
        <color rgb="FF000000"/>
        <rFont val="宋体"/>
        <charset val="134"/>
      </rPr>
      <t>京张公司智慧机器人采购项目</t>
    </r>
  </si>
  <si>
    <t>东花园收费站、沙城收费站、鸡鸣驿收费站、下花园收费站、宣化东收费站各安装2套智慧机器人设备，合计10套。</t>
  </si>
  <si>
    <t>沥青路面病害治理工程</t>
  </si>
  <si>
    <t>桥梁伸缩缝更换工程</t>
  </si>
  <si>
    <t>拟对存在挤死、变形、断裂的异型钢伸缩装置凿除后进行更换，80型及以下原样更换，160型和240型更换同型单元式多向变位梳形板伸缩装置，共计2道60型伸缩缝、28道80型伸缩缝、3道160型伸缩缝、1道240型伸缩缝。合计34道606.155米。</t>
  </si>
  <si>
    <t>部分桥梁护栏防腐修复工程</t>
  </si>
  <si>
    <r>
      <rPr>
        <sz val="12"/>
        <rFont val="宋体"/>
        <charset val="134"/>
      </rPr>
      <t>对护栏基面及钢筋进行处理后，内侧桥面铺装以上</t>
    </r>
    <r>
      <rPr>
        <sz val="12"/>
        <rFont val="Times New Roman"/>
      </rPr>
      <t xml:space="preserve"> 70cm</t>
    </r>
    <r>
      <rPr>
        <sz val="12"/>
        <rFont val="宋体"/>
        <charset val="134"/>
      </rPr>
      <t>范围内进行打磨见新后涂刷硅烷类防护涂料。共计</t>
    </r>
    <r>
      <rPr>
        <sz val="12"/>
        <rFont val="Times New Roman"/>
      </rPr>
      <t>12340</t>
    </r>
    <r>
      <rPr>
        <sz val="12"/>
        <rFont val="宋体"/>
        <charset val="134"/>
      </rPr>
      <t>㎡。</t>
    </r>
  </si>
  <si>
    <t>桥梁桩基外露防护加固工程</t>
  </si>
  <si>
    <r>
      <rPr>
        <sz val="12"/>
        <rFont val="宋体"/>
        <charset val="134"/>
      </rPr>
      <t>桩基增设混凝土护裙防护工程，第</t>
    </r>
    <r>
      <rPr>
        <sz val="12"/>
        <rFont val="Times New Roman"/>
      </rPr>
      <t>23</t>
    </r>
    <r>
      <rPr>
        <sz val="12"/>
        <rFont val="宋体"/>
        <charset val="134"/>
      </rPr>
      <t>、</t>
    </r>
    <r>
      <rPr>
        <sz val="12"/>
        <rFont val="Times New Roman"/>
      </rPr>
      <t>24</t>
    </r>
    <r>
      <rPr>
        <sz val="12"/>
        <rFont val="宋体"/>
        <charset val="134"/>
      </rPr>
      <t>孔桥下投影及上下游部分增设钢丝石笼防护，在下游增设混凝土潜水墙并在潜水墙下游增设石笼跌水坎。</t>
    </r>
    <r>
      <rPr>
        <sz val="12"/>
        <rFont val="Arial"/>
      </rPr>
      <t>_x000B_</t>
    </r>
  </si>
  <si>
    <t>中央分隔带防眩设施改造工程</t>
  </si>
  <si>
    <t>原金属防眩网更换为玻璃钢防眩网；
防眩设施改造路段中央分隔带顶部铺设防草布5689米。</t>
  </si>
  <si>
    <t>路基边坡防护治理及排水设施修复</t>
  </si>
  <si>
    <t>1. G5段下行K141+544-K141+252上边坡增设截水沟共计200米，修复路肩石10米；
G9511下行K92+485-K92+515段、K91+950-K92+000段边坡采用护面墙修复共计约600平方米，
M7.5浆砌片石346方，砂垫层123.3方。
2.对250道泄水槽进行重修，混凝土273.8方。</t>
  </si>
  <si>
    <t>隔离栅立柱改造工程</t>
  </si>
  <si>
    <r>
      <rPr>
        <sz val="12"/>
        <rFont val="宋体"/>
        <charset val="134"/>
      </rPr>
      <t>易损坏段落既有复合型刺丝立柱，更换为水泥隔离栅立柱，共计</t>
    </r>
    <r>
      <rPr>
        <sz val="12"/>
        <rFont val="Times New Roman"/>
      </rPr>
      <t>12.676km</t>
    </r>
    <r>
      <rPr>
        <sz val="12"/>
        <rFont val="宋体"/>
        <charset val="134"/>
      </rPr>
      <t>。</t>
    </r>
  </si>
  <si>
    <t>声屏障增设工程</t>
  </si>
  <si>
    <r>
      <rPr>
        <sz val="12"/>
        <rFont val="宋体"/>
        <charset val="134"/>
      </rPr>
      <t>上行</t>
    </r>
    <r>
      <rPr>
        <sz val="12"/>
        <rFont val="Times New Roman"/>
      </rPr>
      <t>K119+300-K119+980</t>
    </r>
    <r>
      <rPr>
        <sz val="12"/>
        <rFont val="宋体"/>
        <charset val="134"/>
      </rPr>
      <t>处增设金属板声屏障长度</t>
    </r>
    <r>
      <rPr>
        <sz val="12"/>
        <rFont val="Times New Roman"/>
      </rPr>
      <t>680m</t>
    </r>
    <r>
      <rPr>
        <sz val="12"/>
        <rFont val="宋体"/>
        <charset val="134"/>
      </rPr>
      <t>，其中桥梁段为解放大桥，长度</t>
    </r>
    <r>
      <rPr>
        <sz val="12"/>
        <rFont val="Times New Roman"/>
      </rPr>
      <t>100</t>
    </r>
    <r>
      <rPr>
        <sz val="12"/>
        <rFont val="宋体"/>
        <charset val="134"/>
      </rPr>
      <t>米。</t>
    </r>
  </si>
  <si>
    <t>空气能风机盘管改造工程</t>
  </si>
  <si>
    <t>唐县北、保定北、涞水收费站，室内采暖系统由暖气片更新为风机盘管，热源利用原有室外空气能热泵。</t>
  </si>
  <si>
    <t>塔崖驿隧道监控所站区消防改造工程</t>
  </si>
  <si>
    <r>
      <rPr>
        <sz val="12"/>
        <rFont val="宋体"/>
        <charset val="134"/>
      </rPr>
      <t>消防水池内壁重做防水措施；更换地埋消防管路；更换地下消火栓。</t>
    </r>
    <r>
      <rPr>
        <sz val="12"/>
        <rFont val="Arial"/>
      </rPr>
      <t>_x000B_</t>
    </r>
  </si>
  <si>
    <t>张石公司智慧机器人采购项目</t>
  </si>
  <si>
    <r>
      <rPr>
        <sz val="12"/>
        <rFont val="宋体"/>
        <charset val="134"/>
      </rPr>
      <t>大北城站、紫荆关站、涞水站、保定北站、满城站各安装</t>
    </r>
    <r>
      <rPr>
        <sz val="12"/>
        <rFont val="Times New Roman"/>
      </rPr>
      <t>1</t>
    </r>
    <r>
      <rPr>
        <sz val="12"/>
        <rFont val="宋体"/>
        <charset val="134"/>
      </rPr>
      <t>套智慧机器人设备，合计</t>
    </r>
    <r>
      <rPr>
        <sz val="12"/>
        <rFont val="Times New Roman"/>
      </rPr>
      <t>5</t>
    </r>
    <r>
      <rPr>
        <sz val="12"/>
        <rFont val="宋体"/>
        <charset val="134"/>
      </rPr>
      <t>套。</t>
    </r>
  </si>
  <si>
    <t>隧道水成膜消防系统改造工程</t>
  </si>
  <si>
    <t>移动式应急发电车采购项目</t>
  </si>
  <si>
    <r>
      <rPr>
        <sz val="12"/>
        <rFont val="宋体"/>
        <charset val="134"/>
      </rPr>
      <t>采购一辆</t>
    </r>
    <r>
      <rPr>
        <sz val="12"/>
        <rFont val="Times New Roman"/>
      </rPr>
      <t>200KW</t>
    </r>
    <r>
      <rPr>
        <sz val="12"/>
        <rFont val="宋体"/>
        <charset val="134"/>
      </rPr>
      <t>移动式应急发电车、一辆</t>
    </r>
    <r>
      <rPr>
        <sz val="12"/>
        <rFont val="Times New Roman"/>
      </rPr>
      <t>50KW</t>
    </r>
    <r>
      <rPr>
        <sz val="12"/>
        <rFont val="宋体"/>
        <charset val="134"/>
      </rPr>
      <t>拖挂式应急发电车。</t>
    </r>
  </si>
  <si>
    <r>
      <rPr>
        <sz val="12"/>
        <rFont val="宋体"/>
        <charset val="134"/>
      </rPr>
      <t>隧道</t>
    </r>
    <r>
      <rPr>
        <sz val="12"/>
        <rFont val="Times New Roman"/>
      </rPr>
      <t>UPS</t>
    </r>
    <r>
      <rPr>
        <sz val="12"/>
        <rFont val="宋体"/>
        <charset val="134"/>
      </rPr>
      <t>储能设备采购项目</t>
    </r>
  </si>
  <si>
    <r>
      <rPr>
        <sz val="12"/>
        <color rgb="FF000000"/>
        <rFont val="宋体"/>
        <charset val="134"/>
      </rPr>
      <t>桥涵病害治理工程</t>
    </r>
  </si>
  <si>
    <t xml:space="preserve">1.支座更换处治13座桥23排，支座脱空处治K122+510跨京广铁路大桥等9座桥19处，并对混凝土裂缝和破损进行修补；
2. K155+437中峒笼大桥等6座桥失效的160型模数式伸缩缝更换为160型单元式多向变位梳形板伸缩装置，6道总长78m；
3.对K179+893通天河特大桥等7处桩基外露进行防护，对k236+766圣水村大桥等2处锥坡脱空进行处治，对FK0+233机耕通道等3处开裂翼墙进行处治。
</t>
  </si>
  <si>
    <r>
      <rPr>
        <sz val="12"/>
        <color rgb="FF000000"/>
        <rFont val="宋体"/>
        <charset val="134"/>
      </rPr>
      <t>路面病害治理工程</t>
    </r>
  </si>
  <si>
    <t>对阜平方向K245+900-K246+040等19个段落出现密集横纵缝和龟裂等病害的路面进行挖补，单车道处治长度5.3公里，面积22174平方米；对阜平方向K232+964大枣林大桥等7座桥桥名铺装出现密集横纵缝、龟裂和唧浆等病害的桥面进行挖补，并对标线进行恢复，单车道处治长度1.35公里，面积5062平方米。</t>
  </si>
  <si>
    <r>
      <rPr>
        <sz val="12"/>
        <color rgb="FF000000"/>
        <rFont val="宋体"/>
        <charset val="134"/>
      </rPr>
      <t>边坡病害治理工程</t>
    </r>
  </si>
  <si>
    <t>对保定方向K173+800等8处上边坡出现落实、崩塌等段落，根据岩石性质及风化情况，分别采取主动防护网、喷锚混凝土、或增设小挡墙的方式对边坡进行防护；对保定方向K256+850处边坡水毁坏进行修复。</t>
  </si>
  <si>
    <r>
      <rPr>
        <sz val="12"/>
        <color rgb="FF000000"/>
        <rFont val="宋体"/>
        <charset val="134"/>
      </rPr>
      <t>更换防眩网工程</t>
    </r>
  </si>
  <si>
    <t>拆除K212+000～K228+973段的老旧破损的浸塑防眩网，更换为玻璃钢防眩网，长度共计15.25km。</t>
  </si>
  <si>
    <r>
      <rPr>
        <sz val="12"/>
        <color rgb="FF000000"/>
        <rFont val="宋体"/>
        <charset val="134"/>
      </rPr>
      <t>机械设备</t>
    </r>
  </si>
  <si>
    <t>单排货车1辆20万；双排货车1辆15万；皮卡2辆30万。</t>
  </si>
  <si>
    <r>
      <rPr>
        <sz val="12"/>
        <color rgb="FF000000"/>
        <rFont val="宋体"/>
        <charset val="134"/>
      </rPr>
      <t>标线修复工程</t>
    </r>
  </si>
  <si>
    <r>
      <rPr>
        <sz val="12"/>
        <color rgb="FF000000"/>
        <rFont val="宋体"/>
        <charset val="134"/>
      </rPr>
      <t>拟对</t>
    </r>
    <r>
      <rPr>
        <sz val="12"/>
        <color rgb="FF000000"/>
        <rFont val="Times New Roman"/>
      </rPr>
      <t>K235+000~K265+500</t>
    </r>
    <r>
      <rPr>
        <sz val="12"/>
        <color rgb="FF000000"/>
        <rFont val="宋体"/>
        <charset val="134"/>
      </rPr>
      <t>和东下关互通、阜平西互通、阜平东互通的标线进行重新施划</t>
    </r>
    <r>
      <rPr>
        <sz val="12"/>
        <color rgb="FF000000"/>
        <rFont val="Times New Roman"/>
      </rPr>
      <t xml:space="preserve">
</t>
    </r>
    <r>
      <rPr>
        <sz val="12"/>
        <color rgb="FF000000"/>
        <rFont val="宋体"/>
        <charset val="134"/>
      </rPr>
      <t>施划普通标线</t>
    </r>
    <r>
      <rPr>
        <sz val="12"/>
        <color rgb="FF000000"/>
        <rFont val="Times New Roman"/>
      </rPr>
      <t xml:space="preserve">   9297m2  </t>
    </r>
    <r>
      <rPr>
        <sz val="12"/>
        <color rgb="FF000000"/>
        <rFont val="宋体"/>
        <charset val="134"/>
      </rPr>
      <t>，彩色标线</t>
    </r>
    <r>
      <rPr>
        <sz val="12"/>
        <color rgb="FF000000"/>
        <rFont val="Times New Roman"/>
      </rPr>
      <t xml:space="preserve"> 300 m2 </t>
    </r>
    <r>
      <rPr>
        <sz val="12"/>
        <color rgb="FF000000"/>
        <rFont val="宋体"/>
        <charset val="134"/>
      </rPr>
      <t>，振动标线</t>
    </r>
    <r>
      <rPr>
        <sz val="12"/>
        <color rgb="FF000000"/>
        <rFont val="Times New Roman"/>
      </rPr>
      <t xml:space="preserve"> 10866m2</t>
    </r>
  </si>
  <si>
    <r>
      <rPr>
        <sz val="12"/>
        <color rgb="FF000000"/>
        <rFont val="宋体"/>
        <charset val="134"/>
      </rPr>
      <t>曲阳互通至省界之间通信光缆工程改造</t>
    </r>
  </si>
  <si>
    <r>
      <rPr>
        <sz val="12"/>
        <color rgb="FF000000"/>
        <rFont val="宋体"/>
        <charset val="134"/>
      </rPr>
      <t>隧道控制及配电设备改造</t>
    </r>
  </si>
  <si>
    <r>
      <rPr>
        <sz val="12"/>
        <rFont val="宋体"/>
        <charset val="134"/>
      </rPr>
      <t>可变信息发布设备改造</t>
    </r>
  </si>
  <si>
    <t>保阜公司智慧机器人采购项目</t>
  </si>
  <si>
    <r>
      <t>计划在保阜辖区保定西收费站、顺平南收费站、唐县收费站、曲阳收费站、平阳收费站、阜平东收费站、阜平西收费站、东下关收费站、</t>
    </r>
    <r>
      <rPr>
        <sz val="12"/>
        <rFont val="Times New Roman"/>
      </rPr>
      <t>8</t>
    </r>
    <r>
      <rPr>
        <sz val="12"/>
        <rFont val="宋体"/>
        <charset val="134"/>
      </rPr>
      <t>个收费站安装</t>
    </r>
    <r>
      <rPr>
        <sz val="12"/>
        <rFont val="Times New Roman"/>
      </rPr>
      <t>8</t>
    </r>
    <r>
      <rPr>
        <sz val="12"/>
        <rFont val="宋体"/>
        <charset val="134"/>
      </rPr>
      <t>套智慧机器人设备。</t>
    </r>
  </si>
  <si>
    <r>
      <rPr>
        <sz val="12"/>
        <rFont val="宋体"/>
        <charset val="134"/>
      </rPr>
      <t>承秦高速公路承德段太平庄互通</t>
    </r>
    <r>
      <rPr>
        <sz val="12"/>
        <rFont val="Times New Roman"/>
      </rPr>
      <t>D</t>
    </r>
    <r>
      <rPr>
        <sz val="12"/>
        <rFont val="宋体"/>
        <charset val="134"/>
      </rPr>
      <t>匝道独柱墩桥梁加固工程</t>
    </r>
  </si>
  <si>
    <r>
      <rPr>
        <sz val="12"/>
        <color rgb="FF000000"/>
        <rFont val="宋体"/>
        <charset val="134"/>
      </rPr>
      <t>隧道</t>
    </r>
    <r>
      <rPr>
        <sz val="12"/>
        <color rgb="FF000000"/>
        <rFont val="Times New Roman"/>
      </rPr>
      <t>PLC</t>
    </r>
    <r>
      <rPr>
        <sz val="12"/>
        <color rgb="FF000000"/>
        <rFont val="宋体"/>
        <charset val="134"/>
      </rPr>
      <t>控制设备更新采购项目</t>
    </r>
  </si>
  <si>
    <r>
      <rPr>
        <sz val="12"/>
        <color rgb="FF000000"/>
        <rFont val="Times New Roman"/>
      </rPr>
      <t>10kV</t>
    </r>
    <r>
      <rPr>
        <sz val="12"/>
        <color rgb="FF000000"/>
        <rFont val="宋体"/>
        <charset val="134"/>
      </rPr>
      <t>高压电力线路绝缘改造工程</t>
    </r>
  </si>
  <si>
    <r>
      <rPr>
        <sz val="12"/>
        <color rgb="FF000000"/>
        <rFont val="宋体"/>
        <charset val="134"/>
      </rPr>
      <t>更换</t>
    </r>
    <r>
      <rPr>
        <sz val="12"/>
        <color rgb="FF000000"/>
        <rFont val="Times New Roman"/>
      </rPr>
      <t>12km</t>
    </r>
    <r>
      <rPr>
        <sz val="12"/>
        <color rgb="FF000000"/>
        <rFont val="宋体"/>
        <charset val="134"/>
      </rPr>
      <t>型号</t>
    </r>
    <r>
      <rPr>
        <sz val="12"/>
        <color rgb="FF000000"/>
        <rFont val="Times New Roman"/>
      </rPr>
      <t>JKLGJ-240/25</t>
    </r>
    <r>
      <rPr>
        <sz val="12"/>
        <color rgb="FF000000"/>
        <rFont val="宋体"/>
        <charset val="134"/>
      </rPr>
      <t>绝缘导线，增加相应防雷设施。</t>
    </r>
  </si>
  <si>
    <r>
      <rPr>
        <sz val="12"/>
        <color rgb="FF000000"/>
        <rFont val="宋体"/>
        <charset val="134"/>
      </rPr>
      <t>承秦公司智慧机器人采购项目</t>
    </r>
  </si>
  <si>
    <r>
      <rPr>
        <sz val="12"/>
        <color rgb="FF000000"/>
        <rFont val="宋体"/>
        <charset val="134"/>
      </rPr>
      <t>板城收费站、上板城收费站、承德县收费站、黄杖子收费站、宽城收费站各安装</t>
    </r>
    <r>
      <rPr>
        <sz val="12"/>
        <color rgb="FF000000"/>
        <rFont val="Times New Roman"/>
      </rPr>
      <t>1</t>
    </r>
    <r>
      <rPr>
        <sz val="12"/>
        <color rgb="FF000000"/>
        <rFont val="宋体"/>
        <charset val="134"/>
      </rPr>
      <t>套，东川收费站安装</t>
    </r>
    <r>
      <rPr>
        <sz val="12"/>
        <color rgb="FF000000"/>
        <rFont val="Times New Roman"/>
      </rPr>
      <t>2</t>
    </r>
    <r>
      <rPr>
        <sz val="12"/>
        <color rgb="FF000000"/>
        <rFont val="宋体"/>
        <charset val="134"/>
      </rPr>
      <t>套智慧机器人设备，合计</t>
    </r>
    <r>
      <rPr>
        <sz val="12"/>
        <color rgb="FF000000"/>
        <rFont val="Times New Roman"/>
      </rPr>
      <t>7</t>
    </r>
    <r>
      <rPr>
        <sz val="12"/>
        <color rgb="FF000000"/>
        <rFont val="宋体"/>
        <charset val="134"/>
      </rPr>
      <t>套。</t>
    </r>
  </si>
  <si>
    <r>
      <rPr>
        <sz val="12"/>
        <color rgb="FF000000"/>
        <rFont val="宋体"/>
        <charset val="134"/>
      </rPr>
      <t>邢临高速公路威县互通</t>
    </r>
    <r>
      <rPr>
        <sz val="12"/>
        <color rgb="FF000000"/>
        <rFont val="Times New Roman"/>
      </rPr>
      <t>A</t>
    </r>
    <r>
      <rPr>
        <sz val="12"/>
        <color rgb="FF000000"/>
        <rFont val="宋体"/>
        <charset val="134"/>
      </rPr>
      <t>匝道桥等</t>
    </r>
    <r>
      <rPr>
        <sz val="12"/>
        <color rgb="FF000000"/>
        <rFont val="Times New Roman"/>
      </rPr>
      <t>8</t>
    </r>
    <r>
      <rPr>
        <sz val="12"/>
        <color rgb="FF000000"/>
        <rFont val="宋体"/>
        <charset val="134"/>
      </rPr>
      <t>座独柱墩桥梁加固工程</t>
    </r>
  </si>
  <si>
    <r>
      <rPr>
        <sz val="12"/>
        <color rgb="FF000000"/>
        <rFont val="宋体"/>
        <charset val="134"/>
      </rPr>
      <t>对邢临高速</t>
    </r>
    <r>
      <rPr>
        <sz val="12"/>
        <color rgb="FF000000"/>
        <rFont val="Times New Roman"/>
      </rPr>
      <t>8</t>
    </r>
    <r>
      <rPr>
        <sz val="12"/>
        <color rgb="FF000000"/>
        <rFont val="宋体"/>
        <charset val="134"/>
      </rPr>
      <t>座独柱墩桥梁进行加固，增设钢管柱</t>
    </r>
    <r>
      <rPr>
        <sz val="12"/>
        <color rgb="FF000000"/>
        <rFont val="Times New Roman"/>
      </rPr>
      <t>32</t>
    </r>
    <r>
      <rPr>
        <sz val="12"/>
        <color rgb="FF000000"/>
        <rFont val="宋体"/>
        <charset val="134"/>
      </rPr>
      <t>根、支座及钢板</t>
    </r>
    <r>
      <rPr>
        <sz val="12"/>
        <color rgb="FF000000"/>
        <rFont val="Times New Roman"/>
      </rPr>
      <t>32</t>
    </r>
    <r>
      <rPr>
        <sz val="12"/>
        <color rgb="FF000000"/>
        <rFont val="宋体"/>
        <charset val="134"/>
      </rPr>
      <t>个、墩柱横向链接</t>
    </r>
    <r>
      <rPr>
        <sz val="12"/>
        <color rgb="FF000000"/>
        <rFont val="Times New Roman"/>
      </rPr>
      <t>16</t>
    </r>
    <r>
      <rPr>
        <sz val="12"/>
        <color rgb="FF000000"/>
        <rFont val="宋体"/>
        <charset val="134"/>
      </rPr>
      <t>套。</t>
    </r>
  </si>
  <si>
    <t>1.铣刨4cm表面层回补4cm ARHM-13橡胶改性沥青混凝土，对于存在病害的中面层进行局部修补。处治单车道长度23.03公里，面积8.23万平方米。
2.铣刨原有10cm沥青混凝土桥面铺装，重新铺筑橡胶改性沥青混凝土采用环氧沥青防水粘结层，处治单车道长度2.616公里，面积1.57万平方米。</t>
  </si>
  <si>
    <t>增设声屏障工程</t>
  </si>
  <si>
    <t>在K105+500-K105+712、K112+668-K113+036、K115+189-K115+396段落共计796m增设金属板声屏障。</t>
  </si>
  <si>
    <t>暑期保畅增设安全设施</t>
  </si>
  <si>
    <t>　</t>
  </si>
  <si>
    <t>沿海高速公路秦皇岛段视频监控系统升级改造工程</t>
  </si>
  <si>
    <r>
      <rPr>
        <sz val="12"/>
        <rFont val="宋体"/>
        <charset val="134"/>
      </rPr>
      <t>收费站储能</t>
    </r>
    <r>
      <rPr>
        <sz val="12"/>
        <rFont val="Times New Roman"/>
      </rPr>
      <t>UPS</t>
    </r>
    <r>
      <rPr>
        <sz val="12"/>
        <rFont val="宋体"/>
        <charset val="134"/>
      </rPr>
      <t>采购</t>
    </r>
  </si>
  <si>
    <t>更换南戴河、抚宁南、乐亭南、滦南南共8套10KVA储能UPS。</t>
  </si>
  <si>
    <t>智慧绿通查验设备采购项目</t>
  </si>
  <si>
    <r>
      <rPr>
        <sz val="12"/>
        <rFont val="宋体"/>
        <charset val="134"/>
      </rPr>
      <t>丰南南站、南戴河站、抚宁南站各采购配备</t>
    </r>
    <r>
      <rPr>
        <sz val="12"/>
        <rFont val="Times New Roman"/>
      </rPr>
      <t>1</t>
    </r>
    <r>
      <rPr>
        <sz val="12"/>
        <rFont val="宋体"/>
        <charset val="134"/>
      </rPr>
      <t>套，共计</t>
    </r>
    <r>
      <rPr>
        <sz val="12"/>
        <rFont val="Times New Roman"/>
      </rPr>
      <t>3</t>
    </r>
    <r>
      <rPr>
        <sz val="12"/>
        <rFont val="宋体"/>
        <charset val="134"/>
      </rPr>
      <t>套。</t>
    </r>
  </si>
  <si>
    <t>高速公路主线雾天安全行车预警防撞系统设备采购</t>
  </si>
  <si>
    <t>选取 K26-K29团雾多发段、约3公里安装雾区安全预警防撞设备。</t>
  </si>
  <si>
    <t>河北曲港高速开发有限公司南水北调特大桥结构安全监测系统</t>
  </si>
  <si>
    <t>对桥梁左幅主跨环境温湿度、车辆荷载、结构温度、地震、主梁竖向位移、关键截面应变、竖向振动加速度等指标进行监测，建立结构监测系统，并接入集团监测系统。_x000B_建设内容包括传感器子系统、数据采集与传输子系统、数据处理与管理子系统、数据分析预警及安全评估子系统、接入集团系统后5年数据分析等。</t>
  </si>
  <si>
    <t>太行山高速邢邯段基础设施智能监测预警系统</t>
  </si>
  <si>
    <t>太行山高速公路基础设施智能监测预警系统建设内容包括传感器子系统、数据采集与传输子系统、数据处理与管理子系统、数据分析预警及安全评估子系统、传感器及采集子系统安装与调试、接入集团系统后5年数据分析等，其中数据处理与管理子系统、数据分析预警及安全评估子系统免费接入集团系统并使用。</t>
  </si>
  <si>
    <t>新元高速公路K252+500-K253+882段路面病害治理工程</t>
  </si>
  <si>
    <t>太行山高速邢邯段、新元高速、津石高速安全防护提升工程</t>
  </si>
  <si>
    <t>对构造物与地方被交路相交的墩柱设置钢筋混凝土防撞护墩体，路面标高以上3m范围内涂刷黑黄反光漆。</t>
  </si>
  <si>
    <t>增设主动防护网，边坡防护面积1321平方米。</t>
  </si>
  <si>
    <t>太行山高速公路邯郸段什里店互通AK0+408匝道桥桥面及部分引道路面车辙修复工程</t>
  </si>
  <si>
    <t>将存在车辙病害的引道路面及桥面沥青混凝土铺装进行铣刨重铺，铣刨厚10cm，采用4cmAC-13改性沥青混凝土+6cmAC-20改性沥青混凝土进行回填，层间撒布SBS改性沥青防水粘结层</t>
  </si>
  <si>
    <t>太行山高速邢台段工区库房及融雪剂装车平台完善工程</t>
  </si>
  <si>
    <t>库房四周增加彩钢岩棉复合板围挡，加装门窗，材料库增加隔断，约3504平方米。</t>
  </si>
  <si>
    <t>中电建冀交公司智慧机器人采购项目</t>
  </si>
  <si>
    <t>正定高新区收费站、机场收费站、新乐收费站各安装2套智慧机器人设备，合计6套。</t>
  </si>
  <si>
    <t>电视电话会议系统采购项目</t>
  </si>
  <si>
    <t>新乐站、正定高新区站、顿井站各采购配备绿通查验设备1套，合计：3套。</t>
  </si>
  <si>
    <t>太行山高速邯郸段东坡隧道、岭底隧道照明节电工程</t>
  </si>
  <si>
    <t xml:space="preserve">张石、京藏、京新等三条高速公路桥梁病害治理工程 </t>
  </si>
  <si>
    <t>1.对张石、京藏、京新三类桥梁裂缝进行封闭处理，合计23650延米，对张石高速的洋河大桥、胶泥湾大桥及京新高速西甘庄大桥
2.伸缩缝分别采用模数式及单元工字型钢伸缩缝进行更换：160伸缩缝13道，80伸缩缝10道。
3.座桥梁体采用预应力碳板加固。</t>
  </si>
  <si>
    <t>对存在衬砌漏水位置进行封堵及引水处治，完善排水系统并增加保温措施；对张石及京新隧道口及隧道间遮光棚采用主动防护网、喷混等方式进行处治。</t>
  </si>
  <si>
    <t>桥梁混凝土护栏与路基波形梁护栏过渡段改造工程（新增）</t>
  </si>
  <si>
    <t>拆除桥头路基段16m波形梁钢护栏，在桥梁端部设置3m长端部翼墙（单坡型混凝土护栏）与路基段半刚性护栏搭接，搭接路基段增设11.21m三波护栏进行加强处理，设置双层护栏板端部锚固在端部翼墙上，在下方护栏板迎车向设置圆端头，共计改造596处。</t>
  </si>
  <si>
    <t>张石高速张家口段基础设施智能监测预警系统</t>
  </si>
  <si>
    <t>对桥梁双幅环境温湿度、结构温度、地震、竖向位移、关键截面应变、竖向振动加速度、裂缝等指标进行监测，建立结构监测系统，并接入集团监测系统。建设内容包括传感器子系统、数据采集与传输子系统、数据处理与管理子系统、数据分析预警及安全评估子系统、接入集团系统后5年数据分析等。</t>
  </si>
  <si>
    <t xml:space="preserve">张石、京新高速收费站供热改造工程
</t>
  </si>
  <si>
    <t>对张石高速张家口北等4座收费站进行供热改造。在水源热泵机房内增设四台电锅炉，增设钢制散热器，敷设热镀锌钢管，更换室外供热管道。增设3台250KVA箱变及配套电缆（京新高速涿鹿北、下花园西、沙城西收费站各一台）。</t>
  </si>
  <si>
    <t>京藏、京新及张石张家口段三条高速公路郭磊庄互通立交匝道桥等19座独柱墩桥梁加固工程</t>
  </si>
  <si>
    <t>对京藏、京新、张石三条高速19座独柱墩桥梁进行加固，共设置钢管混凝土墩柱44根,浇筑C40微膨胀混凝土57.5立方米,板式橡胶支座44块.增设抗拉装置8套，</t>
  </si>
  <si>
    <t>张石高速蔚县隧道群（北口隧道至黑石岭隧道）品质提升工程</t>
  </si>
  <si>
    <t>张家口西站、张北北站、察北站、下花园西站、沙城西站、蔚县东站各采购配备1套，合计：6套。</t>
  </si>
  <si>
    <r>
      <rPr>
        <sz val="12"/>
        <color rgb="FF000000"/>
        <rFont val="宋体"/>
        <charset val="134"/>
      </rPr>
      <t>石青公司智慧机器人设备采购项目</t>
    </r>
  </si>
  <si>
    <t>教育培训中心院区附属设施提升改造工程</t>
  </si>
  <si>
    <t>教育培训中心绿化提升工程</t>
  </si>
  <si>
    <t>边坡防护治理工程</t>
  </si>
  <si>
    <t>高速公路基础设施风险监测</t>
  </si>
  <si>
    <t>收费站地采暖更换项目</t>
  </si>
  <si>
    <t>路面病害治理工程</t>
  </si>
  <si>
    <r>
      <rPr>
        <sz val="12"/>
        <color indexed="8"/>
        <rFont val="宋体"/>
        <charset val="134"/>
      </rPr>
      <t>京新高速和张石高速张家口段</t>
    </r>
    <r>
      <rPr>
        <sz val="12"/>
        <color indexed="8"/>
        <rFont val="Times New Roman"/>
      </rPr>
      <t>2022</t>
    </r>
    <r>
      <rPr>
        <sz val="12"/>
        <color indexed="8"/>
        <rFont val="宋体"/>
        <charset val="134"/>
      </rPr>
      <t>年路面病害治理工程</t>
    </r>
  </si>
  <si>
    <t>张石张家口段等三条高速主线部分路段中央分隔带开口护栏更换工程</t>
  </si>
  <si>
    <t>张石张家口段等三条高速桥梁病害治理工程</t>
  </si>
  <si>
    <t>张石、京新高速隧道病害治理工程</t>
  </si>
  <si>
    <r>
      <rPr>
        <sz val="11"/>
        <color indexed="8"/>
        <rFont val="宋体"/>
        <charset val="134"/>
      </rPr>
      <t>对张石高速海张段张家口方向</t>
    </r>
    <r>
      <rPr>
        <sz val="11"/>
        <color indexed="8"/>
        <rFont val="Times New Roman"/>
      </rPr>
      <t>K1332</t>
    </r>
    <r>
      <rPr>
        <sz val="11"/>
        <color indexed="8"/>
        <rFont val="宋体"/>
        <charset val="134"/>
      </rPr>
      <t>～</t>
    </r>
    <r>
      <rPr>
        <sz val="11"/>
        <color indexed="8"/>
        <rFont val="Times New Roman"/>
      </rPr>
      <t>K1339</t>
    </r>
    <r>
      <rPr>
        <sz val="11"/>
        <color indexed="8"/>
        <rFont val="宋体"/>
        <charset val="134"/>
      </rPr>
      <t>、</t>
    </r>
    <r>
      <rPr>
        <sz val="11"/>
        <color indexed="8"/>
        <rFont val="Times New Roman"/>
      </rPr>
      <t>K1348</t>
    </r>
    <r>
      <rPr>
        <sz val="11"/>
        <color indexed="8"/>
        <rFont val="宋体"/>
        <charset val="134"/>
      </rPr>
      <t>～</t>
    </r>
    <r>
      <rPr>
        <sz val="11"/>
        <color indexed="8"/>
        <rFont val="Times New Roman"/>
      </rPr>
      <t>K1352</t>
    </r>
    <r>
      <rPr>
        <sz val="11"/>
        <color indexed="8"/>
        <rFont val="宋体"/>
        <charset val="134"/>
      </rPr>
      <t>和张石高速张家口段张家口方向</t>
    </r>
    <r>
      <rPr>
        <sz val="11"/>
        <color indexed="8"/>
        <rFont val="Times New Roman"/>
      </rPr>
      <t>K151</t>
    </r>
    <r>
      <rPr>
        <sz val="11"/>
        <color indexed="8"/>
        <rFont val="宋体"/>
        <charset val="134"/>
      </rPr>
      <t>～</t>
    </r>
    <r>
      <rPr>
        <sz val="11"/>
        <color indexed="8"/>
        <rFont val="Times New Roman"/>
      </rPr>
      <t>K161</t>
    </r>
    <r>
      <rPr>
        <sz val="11"/>
        <color indexed="8"/>
        <rFont val="宋体"/>
        <charset val="134"/>
      </rPr>
      <t>、</t>
    </r>
    <r>
      <rPr>
        <sz val="11"/>
        <color indexed="8"/>
        <rFont val="Times New Roman"/>
      </rPr>
      <t>K176</t>
    </r>
    <r>
      <rPr>
        <sz val="11"/>
        <color indexed="8"/>
        <rFont val="宋体"/>
        <charset val="134"/>
      </rPr>
      <t>～</t>
    </r>
    <r>
      <rPr>
        <sz val="11"/>
        <color indexed="8"/>
        <rFont val="Times New Roman"/>
      </rPr>
      <t>K181</t>
    </r>
    <r>
      <rPr>
        <sz val="11"/>
        <color indexed="8"/>
        <rFont val="宋体"/>
        <charset val="134"/>
      </rPr>
      <t>范围内的龟裂路面、桥面病害进行铣刨重铺处治，采用</t>
    </r>
    <r>
      <rPr>
        <sz val="11"/>
        <color indexed="8"/>
        <rFont val="Times New Roman"/>
      </rPr>
      <t>4</t>
    </r>
    <r>
      <rPr>
        <sz val="11"/>
        <color indexed="8"/>
        <rFont val="宋体"/>
        <charset val="134"/>
      </rPr>
      <t>厘米</t>
    </r>
    <r>
      <rPr>
        <sz val="11"/>
        <color indexed="8"/>
        <rFont val="Times New Roman"/>
      </rPr>
      <t>ARHM-13</t>
    </r>
    <r>
      <rPr>
        <sz val="11"/>
        <color indexed="8"/>
        <rFont val="宋体"/>
        <charset val="134"/>
      </rPr>
      <t>回填。单车道处治长度</t>
    </r>
    <r>
      <rPr>
        <sz val="11"/>
        <color indexed="8"/>
        <rFont val="Times New Roman"/>
      </rPr>
      <t>56</t>
    </r>
    <r>
      <rPr>
        <sz val="11"/>
        <color indexed="8"/>
        <rFont val="宋体"/>
        <charset val="134"/>
      </rPr>
      <t>公里，面积约</t>
    </r>
    <r>
      <rPr>
        <sz val="11"/>
        <color indexed="8"/>
        <rFont val="Times New Roman"/>
      </rPr>
      <t>22.7</t>
    </r>
    <r>
      <rPr>
        <sz val="11"/>
        <color indexed="8"/>
        <rFont val="宋体"/>
        <charset val="134"/>
      </rPr>
      <t>万平方米。</t>
    </r>
  </si>
  <si>
    <t>张石公司智慧绿通查验设备采购项目</t>
  </si>
  <si>
    <t>沿海公司智慧绿通查验设备采购项目</t>
  </si>
  <si>
    <r>
      <rPr>
        <sz val="11"/>
        <color indexed="8"/>
        <rFont val="宋体"/>
        <charset val="134"/>
      </rPr>
      <t>在沿海高速</t>
    </r>
    <r>
      <rPr>
        <sz val="11"/>
        <color indexed="8"/>
        <rFont val="Times New Roman"/>
      </rPr>
      <t>1</t>
    </r>
    <r>
      <rPr>
        <sz val="11"/>
        <color indexed="8"/>
        <rFont val="宋体"/>
        <charset val="134"/>
      </rPr>
      <t>个车流量较大的收费站采购绿通查验设备</t>
    </r>
    <r>
      <rPr>
        <sz val="11"/>
        <color indexed="8"/>
        <rFont val="Times New Roman"/>
      </rPr>
      <t>1</t>
    </r>
    <r>
      <rPr>
        <sz val="11"/>
        <color indexed="8"/>
        <rFont val="宋体"/>
        <charset val="134"/>
      </rPr>
      <t>套。</t>
    </r>
  </si>
  <si>
    <t>中电建冀交公司智慧绿通查验设备采购项目</t>
  </si>
  <si>
    <r>
      <rPr>
        <sz val="11"/>
        <color rgb="FF000000"/>
        <rFont val="宋体"/>
        <charset val="134"/>
      </rPr>
      <t>在太行山高速公路邯郸段</t>
    </r>
    <r>
      <rPr>
        <sz val="11"/>
        <color rgb="FF000000"/>
        <rFont val="Times New Roman"/>
      </rPr>
      <t>3</t>
    </r>
    <r>
      <rPr>
        <sz val="11"/>
        <color rgb="FF000000"/>
        <rFont val="宋体"/>
        <charset val="134"/>
      </rPr>
      <t>个车流量较大的收费站各采购绿通查验设备</t>
    </r>
    <r>
      <rPr>
        <sz val="11"/>
        <color rgb="FF000000"/>
        <rFont val="Times New Roman"/>
      </rPr>
      <t>1</t>
    </r>
    <r>
      <rPr>
        <sz val="11"/>
        <color rgb="FF000000"/>
        <rFont val="宋体"/>
        <charset val="134"/>
      </rPr>
      <t>套，合计：</t>
    </r>
    <r>
      <rPr>
        <sz val="11"/>
        <color rgb="FF000000"/>
        <rFont val="Times New Roman"/>
      </rPr>
      <t>3</t>
    </r>
    <r>
      <rPr>
        <sz val="11"/>
        <color rgb="FF000000"/>
        <rFont val="宋体"/>
        <charset val="134"/>
      </rPr>
      <t>套。</t>
    </r>
  </si>
  <si>
    <t>新元高速公路改扩建段恶劣天气可变限速通行改造工程</t>
  </si>
  <si>
    <t>新建</t>
  </si>
  <si>
    <t>续建</t>
  </si>
  <si>
    <t>小计</t>
  </si>
  <si>
    <t>备选</t>
  </si>
  <si>
    <t>迁曹公司</t>
  </si>
  <si>
    <t>中电建冀交</t>
  </si>
  <si>
    <t>张高发公司</t>
  </si>
  <si>
    <t>土建</t>
  </si>
  <si>
    <t>机电</t>
  </si>
  <si>
    <t>合计</t>
  </si>
  <si>
    <t>中交建冀交</t>
  </si>
  <si>
    <t>京德公司</t>
  </si>
  <si>
    <t>荣乌公司</t>
  </si>
  <si>
    <t>联网收费系统升级预备金</t>
  </si>
  <si>
    <t>小计</t>
  </si>
  <si>
    <t>全国联网收费系统优化升级预备金</t>
  </si>
  <si>
    <t>机电工程</t>
  </si>
  <si>
    <t xml:space="preserve">       单位：万元</t>
  </si>
  <si>
    <r>
      <t>在张石高速</t>
    </r>
    <r>
      <rPr>
        <sz val="12"/>
        <color indexed="8"/>
        <rFont val="Times New Roman"/>
      </rPr>
      <t>2</t>
    </r>
    <r>
      <rPr>
        <sz val="12"/>
        <color indexed="8"/>
        <rFont val="宋体"/>
        <charset val="134"/>
      </rPr>
      <t>个车流量较大的收费站各采购绿通查验设备</t>
    </r>
    <r>
      <rPr>
        <sz val="12"/>
        <color indexed="8"/>
        <rFont val="Times New Roman"/>
      </rPr>
      <t>1</t>
    </r>
    <r>
      <rPr>
        <sz val="12"/>
        <color indexed="8"/>
        <rFont val="宋体"/>
        <charset val="134"/>
      </rPr>
      <t>套，合计：</t>
    </r>
    <r>
      <rPr>
        <sz val="12"/>
        <color indexed="8"/>
        <rFont val="Times New Roman"/>
      </rPr>
      <t>2</t>
    </r>
    <r>
      <rPr>
        <sz val="12"/>
        <color indexed="8"/>
        <rFont val="宋体"/>
        <charset val="134"/>
      </rPr>
      <t>套。</t>
    </r>
  </si>
  <si>
    <t xml:space="preserve">1. 对病害路段沥青混凝土路面进行铣刨重铺4cm ARHM橡胶改性沥青混凝土，单车道处理长度46.2公里，处治面积18.07万平方米；匝道处治面积5.08万平方米。
2.铣刨原有10cm沥青混凝土，重新铺筑桥面铺装混凝土，处治面积10.85万平米。铺筑沥青层前，桥面防水混凝土如有破损，凿除破损部位的水泥混凝土铺装直至露出新鲜混凝土，采用C50高性能防水混凝土重新浇筑。
</t>
  </si>
  <si>
    <r>
      <t>2023</t>
    </r>
    <r>
      <rPr>
        <sz val="12"/>
        <rFont val="宋体"/>
        <charset val="134"/>
      </rPr>
      <t>年路面病害治理工程</t>
    </r>
  </si>
  <si>
    <t>合计</t>
  </si>
  <si>
    <t>张石张家口段路面病害治理工程</t>
  </si>
  <si>
    <t>京石公司2023年度高速公路养护工程计划表</t>
  </si>
  <si>
    <t>估算金额</t>
  </si>
  <si>
    <t>备注</t>
  </si>
  <si>
    <t>续建项目</t>
  </si>
  <si>
    <t>土建工程</t>
  </si>
  <si>
    <t>工程内容</t>
  </si>
  <si>
    <t>项目名称</t>
  </si>
  <si>
    <t>全国联网收费系统优化升级</t>
  </si>
  <si>
    <t>养护工区车库及材料库建设</t>
  </si>
  <si>
    <t>项目名称</t>
  </si>
  <si>
    <t>工程内容</t>
  </si>
  <si>
    <t>备注</t>
  </si>
  <si>
    <t>单位：万元</t>
  </si>
  <si>
    <t>估算金额</t>
  </si>
  <si>
    <t>保津公司2023年度高速公路养护工程计划表</t>
  </si>
  <si>
    <r>
      <t>保沧公司</t>
    </r>
    <r>
      <rPr>
        <sz val="24"/>
        <rFont val="Times New Roman"/>
      </rPr>
      <t>2023</t>
    </r>
    <r>
      <rPr>
        <sz val="24"/>
        <rFont val="方正小标宋_GBK"/>
        <charset val="134"/>
      </rPr>
      <t>年度高速公路养护工程计划表</t>
    </r>
  </si>
  <si>
    <t>唐津公司2023年度高速公路养护工程计划表</t>
  </si>
  <si>
    <r>
      <t>京张高速公路公司</t>
    </r>
    <r>
      <rPr>
        <sz val="24"/>
        <rFont val="Times New Roman"/>
      </rPr>
      <t>2023</t>
    </r>
    <r>
      <rPr>
        <sz val="24"/>
        <rFont val="方正小标宋_GBK"/>
        <charset val="134"/>
      </rPr>
      <t>年度高速公路养护工程计划表</t>
    </r>
  </si>
  <si>
    <t>衡德公司2023年度高速公路养护工程计划表</t>
  </si>
  <si>
    <t>张石公司2023年度高速公路养护工程计划表</t>
  </si>
  <si>
    <t>-</t>
  </si>
  <si>
    <r>
      <rPr>
        <sz val="12"/>
        <color rgb="FF000000"/>
        <rFont val="宋体"/>
        <charset val="134"/>
      </rPr>
      <t>对承秦高速</t>
    </r>
    <r>
      <rPr>
        <sz val="12"/>
        <color rgb="FF000000"/>
        <rFont val="Times New Roman"/>
      </rPr>
      <t>DK0+356.971</t>
    </r>
    <r>
      <rPr>
        <sz val="12"/>
        <color rgb="FF000000"/>
        <rFont val="宋体"/>
        <charset val="134"/>
      </rPr>
      <t>太平庄互通</t>
    </r>
    <r>
      <rPr>
        <sz val="12"/>
        <color rgb="FF000000"/>
        <rFont val="Times New Roman"/>
      </rPr>
      <t>D</t>
    </r>
    <r>
      <rPr>
        <sz val="12"/>
        <color rgb="FF000000"/>
        <rFont val="宋体"/>
        <charset val="134"/>
      </rPr>
      <t>匝道桥第二联增设钢抱箍和抗拉装置进行加固。（《转发省交通运输厅关于邢临高速公路威县互通</t>
    </r>
    <r>
      <rPr>
        <sz val="12"/>
        <color rgb="FF000000"/>
        <rFont val="Times New Roman"/>
      </rPr>
      <t>A</t>
    </r>
    <r>
      <rPr>
        <sz val="12"/>
        <color rgb="FF000000"/>
        <rFont val="宋体"/>
        <charset val="134"/>
      </rPr>
      <t>匝道桥等</t>
    </r>
    <r>
      <rPr>
        <sz val="12"/>
        <color rgb="FF000000"/>
        <rFont val="Times New Roman"/>
      </rPr>
      <t>44</t>
    </r>
    <r>
      <rPr>
        <sz val="12"/>
        <color rgb="FF000000"/>
        <rFont val="宋体"/>
        <charset val="134"/>
      </rPr>
      <t>座独柱墩桥梁加固工程施工图设计文件的批复》（冀交投高〔</t>
    </r>
    <r>
      <rPr>
        <sz val="12"/>
        <color rgb="FF000000"/>
        <rFont val="Times New Roman"/>
      </rPr>
      <t>2022</t>
    </r>
    <r>
      <rPr>
        <sz val="12"/>
        <color rgb="FF000000"/>
        <rFont val="宋体"/>
        <charset val="134"/>
      </rPr>
      <t>〕</t>
    </r>
    <r>
      <rPr>
        <sz val="12"/>
        <color rgb="FF000000"/>
        <rFont val="Times New Roman"/>
      </rPr>
      <t>10</t>
    </r>
    <r>
      <rPr>
        <sz val="12"/>
        <color rgb="FF000000"/>
        <rFont val="宋体"/>
        <charset val="134"/>
      </rPr>
      <t>号））</t>
    </r>
  </si>
  <si>
    <t>承秦公司2023年度高速公路养护工程计划表</t>
  </si>
  <si>
    <t>保阜公司2023年度高速公路养护工程计划表</t>
  </si>
  <si>
    <t>土建工程</t>
  </si>
  <si>
    <t>备选项目</t>
  </si>
  <si>
    <t>续建项目</t>
  </si>
  <si>
    <t>续建项目</t>
  </si>
  <si>
    <t>备选项目</t>
  </si>
  <si>
    <r>
      <t>邢临公司</t>
    </r>
    <r>
      <rPr>
        <sz val="24"/>
        <rFont val="Times New Roman"/>
      </rPr>
      <t>2023</t>
    </r>
    <r>
      <rPr>
        <sz val="24"/>
        <rFont val="方正小标宋_GBK"/>
        <charset val="134"/>
      </rPr>
      <t>年度高速公路养护工程计划表</t>
    </r>
  </si>
  <si>
    <t>沿海公司2023年度高速公路养护工程计划表</t>
  </si>
  <si>
    <t>备注</t>
  </si>
  <si>
    <t>主要内容</t>
  </si>
  <si>
    <t>曲港公司2023年度高速公路养护工程计划表</t>
  </si>
  <si>
    <t>迁曹公司2023年度高速公路养护工程计划表</t>
  </si>
  <si>
    <t>中交建冀高投公司2023年度高速公路养护工程计划表</t>
  </si>
  <si>
    <t>中电建冀交高投公司2023年度高速公路养护工程计划表</t>
  </si>
  <si>
    <t>张家口高发展公司2023年度高速公路养护工程计划表</t>
  </si>
  <si>
    <t>石青公司2023年度高速公路养护工程计划表</t>
  </si>
  <si>
    <t>京德公司2023年度高速公路养护工程计划表</t>
  </si>
  <si>
    <t>荣乌公司2023年度高速公路养护工程计划表</t>
  </si>
  <si>
    <t>合计</t>
  </si>
  <si>
    <r>
      <t>1.对存在锈蚀严重、漏水的排水管进行更换，共计418m，原材质：PVC管；对失去排水作用横竖向泄水管进行更换、安装，共计2580处。
2. 对G5双向K127+778大王庄中桥板底裂缝封闭处理，对1#、4#墩顶裂缝侧1.5m范围内桥面铺装进行拆除，采用宽度为1m厚度4mm钢板对腹板和板底进行加固，重新浇筑铰缝混凝土,恢复桥面铺装；对部分铰缝勾缝脱落部分重新勾缝；共计改</t>
    </r>
    <r>
      <rPr>
        <sz val="12"/>
        <rFont val="宋体"/>
        <charset val="134"/>
      </rPr>
      <t>造</t>
    </r>
    <r>
      <rPr>
        <sz val="12"/>
        <rFont val="SimSun"/>
        <charset val="134"/>
      </rPr>
      <t xml:space="preserve">桥面面积91.5m²；
3.对桥梁防抛物网进行更换，共计：512块，面积：1736m²。
</t>
    </r>
  </si>
  <si>
    <t>对局部病害严重路段采取铣刨重铺后，对双向K252+500～K253+882段行车道进行灌缝处治后，再进行4mm超表处，处治面积为3.34万平方米。</t>
  </si>
  <si>
    <r>
      <t xml:space="preserve">1. </t>
    </r>
    <r>
      <rPr>
        <sz val="12"/>
        <rFont val="宋体"/>
        <charset val="134"/>
      </rPr>
      <t>铣刨</t>
    </r>
    <r>
      <rPr>
        <sz val="12"/>
        <rFont val="Times New Roman"/>
      </rPr>
      <t>4cm</t>
    </r>
    <r>
      <rPr>
        <sz val="12"/>
        <rFont val="宋体"/>
        <charset val="134"/>
      </rPr>
      <t>沥青混凝土上面层，同时对中面层局部挖补，铺筑</t>
    </r>
    <r>
      <rPr>
        <sz val="12"/>
        <rFont val="Times New Roman"/>
      </rPr>
      <t>4cm</t>
    </r>
    <r>
      <rPr>
        <sz val="12"/>
        <rFont val="宋体"/>
        <charset val="134"/>
      </rPr>
      <t>橡胶改性沥青混凝土，对基层唧浆路段进行高聚物注浆，单车道处治长度</t>
    </r>
    <r>
      <rPr>
        <sz val="12"/>
        <rFont val="Times New Roman"/>
      </rPr>
      <t>75.149</t>
    </r>
    <r>
      <rPr>
        <sz val="12"/>
        <rFont val="宋体"/>
        <charset val="134"/>
      </rPr>
      <t>公里，面积</t>
    </r>
    <r>
      <rPr>
        <sz val="12"/>
        <rFont val="Times New Roman"/>
      </rPr>
      <t>35.98</t>
    </r>
    <r>
      <rPr>
        <sz val="12"/>
        <rFont val="宋体"/>
        <charset val="134"/>
      </rPr>
      <t>万平方米。</t>
    </r>
    <r>
      <rPr>
        <sz val="12"/>
        <rFont val="Times New Roman"/>
      </rPr>
      <t xml:space="preserve">
2.</t>
    </r>
    <r>
      <rPr>
        <sz val="12"/>
        <rFont val="宋体"/>
        <charset val="134"/>
      </rPr>
      <t>桥头跳车采用挖补方案与路基段路面进行顺坡，单车道处治长度</t>
    </r>
    <r>
      <rPr>
        <sz val="12"/>
        <rFont val="Times New Roman"/>
      </rPr>
      <t>3.04</t>
    </r>
    <r>
      <rPr>
        <sz val="12"/>
        <rFont val="宋体"/>
        <charset val="134"/>
      </rPr>
      <t>公里，面积</t>
    </r>
    <r>
      <rPr>
        <sz val="12"/>
        <rFont val="Times New Roman"/>
      </rPr>
      <t>1.82</t>
    </r>
    <r>
      <rPr>
        <sz val="12"/>
        <rFont val="宋体"/>
        <charset val="134"/>
      </rPr>
      <t>万平方米。</t>
    </r>
    <r>
      <rPr>
        <sz val="12"/>
        <rFont val="Times New Roman"/>
      </rPr>
      <t xml:space="preserve">
3. </t>
    </r>
    <r>
      <rPr>
        <sz val="12"/>
        <rFont val="宋体"/>
        <charset val="134"/>
      </rPr>
      <t>铣刨重铺沥青混凝土桥面铺装，采用环氧改性沥青防水粘结层，单车道处治长度</t>
    </r>
    <r>
      <rPr>
        <sz val="12"/>
        <rFont val="Times New Roman"/>
      </rPr>
      <t>3.22</t>
    </r>
    <r>
      <rPr>
        <sz val="12"/>
        <rFont val="宋体"/>
        <charset val="134"/>
      </rPr>
      <t>公里，面积</t>
    </r>
    <r>
      <rPr>
        <sz val="12"/>
        <rFont val="Times New Roman"/>
      </rPr>
      <t>1.37</t>
    </r>
    <r>
      <rPr>
        <sz val="12"/>
        <rFont val="宋体"/>
        <charset val="134"/>
      </rPr>
      <t>万平方米。</t>
    </r>
    <r>
      <rPr>
        <sz val="12"/>
        <rFont val="Times New Roman"/>
      </rPr>
      <t xml:space="preserve">
4.</t>
    </r>
    <r>
      <rPr>
        <sz val="12"/>
        <rFont val="宋体"/>
        <charset val="134"/>
      </rPr>
      <t>对病害严重的收费广场水泥混凝土面板进行局部更换，处治面积</t>
    </r>
    <r>
      <rPr>
        <sz val="12"/>
        <rFont val="Times New Roman"/>
      </rPr>
      <t>1557</t>
    </r>
    <r>
      <rPr>
        <sz val="12"/>
        <rFont val="宋体"/>
        <charset val="134"/>
      </rPr>
      <t>平方米。</t>
    </r>
  </si>
  <si>
    <r>
      <t>1.</t>
    </r>
    <r>
      <rPr>
        <sz val="12"/>
        <rFont val="宋体"/>
        <charset val="134"/>
      </rPr>
      <t xml:space="preserve">采用玻璃钢防眩网对既有防眩功能降低的段落进行处治。
</t>
    </r>
    <r>
      <rPr>
        <sz val="12"/>
        <rFont val="Times New Roman"/>
      </rPr>
      <t>2.</t>
    </r>
    <r>
      <rPr>
        <sz val="12"/>
        <rFont val="宋体"/>
        <charset val="134"/>
      </rPr>
      <t>对</t>
    </r>
    <r>
      <rPr>
        <sz val="12"/>
        <rFont val="Times New Roman"/>
      </rPr>
      <t>K24+400--K25+500</t>
    </r>
    <r>
      <rPr>
        <sz val="12"/>
        <rFont val="宋体"/>
        <charset val="134"/>
      </rPr>
      <t>段既有两波护栏改造为符合现行规范要求的钢护栏。</t>
    </r>
  </si>
  <si>
    <r>
      <t>1.</t>
    </r>
    <r>
      <rPr>
        <sz val="12"/>
        <rFont val="宋体"/>
        <charset val="134"/>
      </rPr>
      <t>更换</t>
    </r>
    <r>
      <rPr>
        <sz val="12"/>
        <rFont val="Times New Roman"/>
      </rPr>
      <t>80</t>
    </r>
    <r>
      <rPr>
        <sz val="12"/>
        <rFont val="宋体"/>
        <charset val="134"/>
      </rPr>
      <t>型伸缩缝</t>
    </r>
    <r>
      <rPr>
        <sz val="12"/>
        <rFont val="Times New Roman"/>
      </rPr>
      <t>5</t>
    </r>
    <r>
      <rPr>
        <sz val="12"/>
        <rFont val="宋体"/>
        <charset val="134"/>
      </rPr>
      <t>道，</t>
    </r>
    <r>
      <rPr>
        <sz val="12"/>
        <rFont val="Times New Roman"/>
      </rPr>
      <t>160</t>
    </r>
    <r>
      <rPr>
        <sz val="12"/>
        <rFont val="宋体"/>
        <charset val="134"/>
      </rPr>
      <t>型伸缩缝</t>
    </r>
    <r>
      <rPr>
        <sz val="12"/>
        <rFont val="Times New Roman"/>
      </rPr>
      <t>3</t>
    </r>
    <r>
      <rPr>
        <sz val="12"/>
        <rFont val="宋体"/>
        <charset val="134"/>
      </rPr>
      <t>道，修补伸缩缝混凝土</t>
    </r>
    <r>
      <rPr>
        <sz val="12"/>
        <rFont val="Times New Roman"/>
      </rPr>
      <t>4</t>
    </r>
    <r>
      <rPr>
        <sz val="12"/>
        <rFont val="宋体"/>
        <charset val="134"/>
      </rPr>
      <t xml:space="preserve">道；
</t>
    </r>
    <r>
      <rPr>
        <sz val="12"/>
        <rFont val="Times New Roman"/>
      </rPr>
      <t>2.</t>
    </r>
    <r>
      <rPr>
        <sz val="12"/>
        <rFont val="宋体"/>
        <charset val="134"/>
      </rPr>
      <t>更换</t>
    </r>
    <r>
      <rPr>
        <sz val="12"/>
        <rFont val="Times New Roman"/>
      </rPr>
      <t>3</t>
    </r>
    <r>
      <rPr>
        <sz val="12"/>
        <rFont val="宋体"/>
        <charset val="134"/>
      </rPr>
      <t>座桥梁</t>
    </r>
    <r>
      <rPr>
        <sz val="12"/>
        <rFont val="Times New Roman"/>
      </rPr>
      <t>5</t>
    </r>
    <r>
      <rPr>
        <sz val="12"/>
        <rFont val="宋体"/>
        <charset val="134"/>
      </rPr>
      <t>排</t>
    </r>
    <r>
      <rPr>
        <sz val="12"/>
        <rFont val="Times New Roman"/>
      </rPr>
      <t>80</t>
    </r>
    <r>
      <rPr>
        <sz val="12"/>
        <rFont val="宋体"/>
        <charset val="134"/>
      </rPr>
      <t xml:space="preserve">个支座。
</t>
    </r>
    <r>
      <rPr>
        <sz val="12"/>
        <rFont val="Times New Roman"/>
      </rPr>
      <t>3.</t>
    </r>
    <r>
      <rPr>
        <sz val="12"/>
        <rFont val="宋体"/>
        <charset val="134"/>
      </rPr>
      <t>对梁板裂缝进行封闭处治，对破损构件采用聚合物砂浆修补；</t>
    </r>
  </si>
  <si>
    <t>土建工程</t>
  </si>
  <si>
    <t xml:space="preserve">1、唐山南站更换1套；
2、田庄站更换1套；
3、唐山东更换1套；
4、唐港站更换1套。
</t>
  </si>
  <si>
    <t>二道河隧道、太平梁隧道、紫荆关1号隧道、紫荆关2号隧道、紫荆关3号隧道、紫荆关4号隧道、云蒙山1号隧道、云蒙山3号隧道采购8套全新储能设备。</t>
  </si>
  <si>
    <t>对二道河隧道、太平梁隧道、紫荆关1号隧道、紫荆关2号隧道、紫荆关3号隧道、紫荆关4号隧道、云蒙山1号隧道、云蒙山3号隧道8套水成膜成套设备进行改造。</t>
  </si>
  <si>
    <t xml:space="preserve">    更换曲阳互通到省界之间的通信、监控光缆，分别敷设通信光缆（48芯单模光缆）和监控光缆（48芯单模光缆）各65公里。</t>
  </si>
  <si>
    <t>1、更换可编程控制器（PLC）21套；
2、更换工业以太网交换机28台；
3、更换东下关隧道400kva变压器、主线站400kva变压器、石猴岭隧道500kva变压器、韩家庄隧道400kva变压器各1台。</t>
  </si>
  <si>
    <t>1、更换K121上行方向F屏、保定西站匝道F屏各1套；
2、更换平阳站、阜平东站、阜平西站和东下关收费站站前屏及对应互通上下行F屏各3套，小计12套；
3、更换K265上下行龙门架屏2套。</t>
  </si>
  <si>
    <t>1.更换高清摄像机及附属设施93套；
2.昌黎南、抚宁南、南戴河、秦皇岛西站存储设备4套；
3.供配电设施1项。</t>
  </si>
  <si>
    <t>1、中心级会议服务系统3套；
2、站级会议服务系统17套；
3、服务器1套；
4、触屏平板5套，软件升级等1项。</t>
  </si>
  <si>
    <t>太行山高速公路邯郸段东坡隧道、岭底隧道各安装1套隧道照明智能控制系统。</t>
  </si>
  <si>
    <t>改造升级隧道管理所子系统，现场控制子系统，交通监控子系统，照明通风子系统，火灾报警子系统，交通诱导子系统和供配电子系统。</t>
  </si>
  <si>
    <t>1、新增服务器4套；
2、气象监测设备3套；
3、可变限速标志6套；
4、能见度识别分析系统；
5、分合流提示装置；
6、附属配套设施。</t>
  </si>
  <si>
    <t>1、更换以太网交换设备183套；
2、更换存储设备18套；
3、更换路段中心服务器1套；
4、更换光电缆1项；
5、附属配套设施。</t>
  </si>
  <si>
    <t>1、更换可编程控制器（PLC)20套；
2、更换工业交换机17台；
3、附属配套设施。</t>
  </si>
  <si>
    <r>
      <rPr>
        <sz val="12"/>
        <color rgb="FF000000"/>
        <rFont val="宋体"/>
        <charset val="134"/>
      </rPr>
      <t>石家庄北端口站安装</t>
    </r>
    <r>
      <rPr>
        <sz val="12"/>
        <color rgb="FF000000"/>
        <rFont val="Times New Roman"/>
        <family val="1"/>
      </rPr>
      <t>5</t>
    </r>
    <r>
      <rPr>
        <sz val="12"/>
        <color rgb="FF000000"/>
        <rFont val="宋体"/>
        <charset val="134"/>
      </rPr>
      <t>套智慧机器人设备，石家庄西端口站安装</t>
    </r>
    <r>
      <rPr>
        <sz val="12"/>
        <color rgb="FF000000"/>
        <rFont val="Times New Roman"/>
        <family val="1"/>
      </rPr>
      <t>2</t>
    </r>
    <r>
      <rPr>
        <sz val="12"/>
        <color rgb="FF000000"/>
        <rFont val="宋体"/>
        <charset val="134"/>
      </rPr>
      <t>套智慧机器人设备，鹿泉收费站安装</t>
    </r>
    <r>
      <rPr>
        <sz val="12"/>
        <color rgb="FF000000"/>
        <rFont val="Times New Roman"/>
      </rPr>
      <t>2</t>
    </r>
    <r>
      <rPr>
        <sz val="12"/>
        <color rgb="FF000000"/>
        <rFont val="宋体"/>
        <charset val="134"/>
      </rPr>
      <t>套智慧机器人设备，合计：</t>
    </r>
    <r>
      <rPr>
        <sz val="12"/>
        <color rgb="FF000000"/>
        <rFont val="Times New Roman"/>
      </rPr>
      <t>9</t>
    </r>
    <r>
      <rPr>
        <sz val="12"/>
        <color rgb="FF000000"/>
        <rFont val="宋体"/>
        <charset val="134"/>
      </rPr>
      <t>套。</t>
    </r>
    <phoneticPr fontId="37" type="noConversion"/>
  </si>
  <si>
    <r>
      <t>2023</t>
    </r>
    <r>
      <rPr>
        <sz val="20"/>
        <rFont val="方正小标宋_GBK"/>
        <charset val="134"/>
      </rPr>
      <t>年度高速公路养护工程计划汇总表</t>
    </r>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</si>
</sst>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_ "/>
  </numFmts>
  <fonts count="40">
    <font>
      <sz val="11"/>
      <name val="宋体"/>
    </font>
    <font>
      <sz val="20"/>
      <name val="Times New Roman"/>
    </font>
    <font>
      <sz val="11"/>
      <name val="Times New Roman"/>
    </font>
    <font>
      <sz val="10"/>
      <name val="Times New Roman"/>
    </font>
    <font>
      <b/>
      <sz val="11"/>
      <name val="Times New Roman"/>
    </font>
    <font>
      <b/>
      <sz val="11"/>
      <name val="宋体"/>
      <charset val="134"/>
    </font>
    <font>
      <b/>
      <sz val="10"/>
      <name val="Times New Roman"/>
    </font>
    <font>
      <sz val="12"/>
      <color rgb="FF000000"/>
      <name val="Times New Roman"/>
    </font>
    <font>
      <sz val="11"/>
      <name val="宋体"/>
      <charset val="134"/>
    </font>
    <font>
      <sz val="12"/>
      <name val="宋体"/>
      <charset val="134"/>
    </font>
    <font>
      <sz val="11"/>
      <color indexed="8"/>
      <name val="宋体"/>
      <charset val="134"/>
    </font>
    <font>
      <sz val="11"/>
      <color indexed="8"/>
      <name val="Times New Roman"/>
    </font>
    <font>
      <sz val="24"/>
      <name val="方正小标宋_GBK"/>
      <charset val="134"/>
    </font>
    <font>
      <b/>
      <sz val="11"/>
      <color indexed="8"/>
      <name val="Times New Roman"/>
    </font>
    <font>
      <b/>
      <sz val="12"/>
      <name val="宋体"/>
      <charset val="134"/>
    </font>
    <font>
      <sz val="12"/>
      <name val="Times New Roman"/>
    </font>
    <font>
      <sz val="12"/>
      <color indexed="8"/>
      <name val="宋体"/>
      <charset val="134"/>
    </font>
    <font>
      <sz val="12"/>
      <color indexed="8"/>
      <name val="Times New Roman"/>
    </font>
    <font>
      <b/>
      <sz val="12"/>
      <name val="Times New Roman"/>
    </font>
    <font>
      <b/>
      <sz val="12"/>
      <color indexed="8"/>
      <name val="宋体"/>
      <charset val="134"/>
    </font>
    <font>
      <sz val="11"/>
      <color indexed="8"/>
      <name val="宋体"/>
      <charset val="134"/>
    </font>
    <font>
      <b/>
      <sz val="12"/>
      <color rgb="FF000000"/>
      <name val="Times New Roman"/>
    </font>
    <font>
      <sz val="11"/>
      <color rgb="FF000000"/>
      <name val="宋体"/>
      <charset val="134"/>
    </font>
    <font>
      <sz val="12"/>
      <color rgb="FF000000"/>
      <name val="宋体"/>
      <charset val="134"/>
    </font>
    <font>
      <sz val="12"/>
      <color rgb="FF000000"/>
      <name val="Times New Roman"/>
    </font>
    <font>
      <b/>
      <sz val="12"/>
      <color rgb="FF000000"/>
      <name val="宋体"/>
      <charset val="134"/>
    </font>
    <font>
      <b/>
      <sz val="12"/>
      <name val="SimSun"/>
      <charset val="134"/>
    </font>
    <font>
      <sz val="12"/>
      <name val="SimSun"/>
      <charset val="134"/>
    </font>
    <font>
      <sz val="10"/>
      <name val="微软雅黑"/>
      <charset val="134"/>
    </font>
    <font>
      <sz val="11"/>
      <color rgb="FF000000"/>
      <name val="Times New Roman"/>
    </font>
    <font>
      <b/>
      <sz val="11"/>
      <color indexed="8"/>
      <name val="宋体"/>
      <charset val="134"/>
    </font>
    <font>
      <sz val="12"/>
      <color rgb="FF000000"/>
      <name val="宋体"/>
      <charset val="134"/>
    </font>
    <font>
      <sz val="11"/>
      <color rgb="FF000000"/>
      <name val="Times New Roman"/>
    </font>
    <font>
      <sz val="11"/>
      <color rgb="FF000000"/>
      <name val="宋体"/>
      <charset val="134"/>
    </font>
    <font>
      <sz val="20"/>
      <name val="方正小标宋_GBK"/>
      <charset val="134"/>
    </font>
    <font>
      <sz val="12"/>
      <name val="Arial"/>
    </font>
    <font>
      <sz val="24"/>
      <name val="Times New Roman"/>
    </font>
    <font>
      <sz val="9"/>
      <name val="宋体"/>
      <family val="3"/>
      <charset val="134"/>
    </font>
    <font>
      <sz val="12"/>
      <color rgb="FF000000"/>
      <name val="Times New Roman"/>
      <family val="1"/>
    </font>
    <font>
      <sz val="20"/>
      <name val="Times New Roman"/>
      <family val="1"/>
    </font>
  </fonts>
  <fills count="3">
    <fill>
      <patternFill patternType="none"/>
    </fill>
    <fill>
      <patternFill patternType="gray125"/>
    </fill>
    <fill>
      <patternFill patternType="solid">
        <fgColor rgb="FFFFFFFF"/>
        <bgColor indexed="64"/>
      </patternFill>
    </fill>
  </fills>
  <borders count="15">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20" fillId="0" borderId="0">
      <protection locked="0"/>
    </xf>
    <xf numFmtId="0" fontId="33" fillId="0" borderId="0">
      <protection locked="0"/>
    </xf>
  </cellStyleXfs>
  <cellXfs count="163">
    <xf numFmtId="0" fontId="0" fillId="0" borderId="0" xfId="0">
      <alignment vertical="center"/>
    </xf>
    <xf numFmtId="176" fontId="5"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0" fillId="0" borderId="0" xfId="0" applyNumberFormat="1" applyFont="1" applyAlignment="1"/>
    <xf numFmtId="0" fontId="11" fillId="2" borderId="0" xfId="1" applyFont="1" applyFill="1" applyAlignment="1" applyProtection="1">
      <alignment vertical="center"/>
    </xf>
    <xf numFmtId="0" fontId="11" fillId="2" borderId="0" xfId="1" applyFont="1" applyFill="1" applyAlignment="1" applyProtection="1">
      <alignment horizontal="left" vertical="center"/>
    </xf>
    <xf numFmtId="0" fontId="11" fillId="2" borderId="0" xfId="1" applyFont="1" applyFill="1" applyAlignment="1" applyProtection="1">
      <alignment horizontal="center" vertical="center"/>
    </xf>
    <xf numFmtId="0" fontId="13" fillId="2" borderId="0" xfId="1" applyFont="1" applyFill="1" applyAlignment="1" applyProtection="1">
      <alignment vertical="center"/>
    </xf>
    <xf numFmtId="0" fontId="14" fillId="2" borderId="5" xfId="1" applyNumberFormat="1" applyFont="1" applyFill="1" applyBorder="1" applyAlignment="1" applyProtection="1">
      <alignment horizontal="center" vertical="center" wrapText="1"/>
    </xf>
    <xf numFmtId="0" fontId="9" fillId="2" borderId="5" xfId="1" applyNumberFormat="1" applyFont="1" applyFill="1" applyBorder="1" applyAlignment="1" applyProtection="1">
      <alignment horizontal="center" vertical="center" wrapText="1"/>
    </xf>
    <xf numFmtId="0" fontId="9" fillId="2" borderId="5" xfId="1" applyNumberFormat="1" applyFont="1" applyFill="1" applyBorder="1" applyAlignment="1" applyProtection="1">
      <alignment horizontal="left" vertical="center" wrapText="1"/>
    </xf>
    <xf numFmtId="0" fontId="15" fillId="2" borderId="5" xfId="1" applyNumberFormat="1" applyFont="1" applyFill="1" applyBorder="1" applyAlignment="1" applyProtection="1">
      <alignment horizontal="center" vertical="center"/>
    </xf>
    <xf numFmtId="0" fontId="11" fillId="2" borderId="5" xfId="1" applyFont="1" applyFill="1" applyBorder="1" applyAlignment="1" applyProtection="1">
      <alignment vertical="center"/>
    </xf>
    <xf numFmtId="0" fontId="9"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xf>
    <xf numFmtId="0" fontId="16" fillId="2" borderId="5" xfId="1" applyFont="1" applyFill="1" applyBorder="1" applyAlignment="1" applyProtection="1">
      <alignment horizontal="left" vertical="center" wrapText="1"/>
    </xf>
    <xf numFmtId="0" fontId="17" fillId="2" borderId="5" xfId="1" applyFont="1" applyFill="1" applyBorder="1" applyAlignment="1" applyProtection="1">
      <alignment horizontal="center" vertical="center" wrapText="1"/>
    </xf>
    <xf numFmtId="0" fontId="16" fillId="2" borderId="5" xfId="1" applyFont="1" applyFill="1" applyBorder="1" applyAlignment="1" applyProtection="1">
      <alignment horizontal="center" vertical="center"/>
    </xf>
    <xf numFmtId="0" fontId="18" fillId="2" borderId="5" xfId="1" applyNumberFormat="1" applyFont="1" applyFill="1" applyBorder="1" applyAlignment="1" applyProtection="1">
      <alignment horizontal="left" vertical="center"/>
    </xf>
    <xf numFmtId="0" fontId="18" fillId="2" borderId="5" xfId="1" applyNumberFormat="1" applyFont="1" applyFill="1" applyBorder="1" applyAlignment="1" applyProtection="1">
      <alignment horizontal="center" vertical="center"/>
    </xf>
    <xf numFmtId="0" fontId="13" fillId="2" borderId="5" xfId="1" applyFont="1" applyFill="1" applyBorder="1" applyAlignment="1" applyProtection="1">
      <alignment vertical="center"/>
    </xf>
    <xf numFmtId="0" fontId="15" fillId="2" borderId="5" xfId="1" applyNumberFormat="1" applyFont="1" applyFill="1" applyBorder="1" applyAlignment="1" applyProtection="1">
      <alignment horizontal="center" vertical="center" wrapText="1"/>
    </xf>
    <xf numFmtId="0" fontId="15" fillId="2" borderId="5" xfId="1" applyNumberFormat="1" applyFont="1" applyFill="1" applyBorder="1" applyAlignment="1" applyProtection="1">
      <alignment horizontal="left" vertical="center" wrapText="1"/>
    </xf>
    <xf numFmtId="0" fontId="11" fillId="2" borderId="0" xfId="1" applyFont="1" applyFill="1" applyBorder="1" applyAlignment="1" applyProtection="1">
      <alignment vertical="center"/>
    </xf>
    <xf numFmtId="0" fontId="15" fillId="2" borderId="0" xfId="1" applyNumberFormat="1" applyFont="1" applyFill="1" applyBorder="1" applyAlignment="1" applyProtection="1">
      <alignment horizontal="left"/>
    </xf>
    <xf numFmtId="0" fontId="15" fillId="2" borderId="0" xfId="1" applyNumberFormat="1" applyFont="1" applyFill="1" applyBorder="1" applyAlignment="1" applyProtection="1">
      <alignment horizontal="center"/>
    </xf>
    <xf numFmtId="0" fontId="9" fillId="2" borderId="0" xfId="1" applyNumberFormat="1" applyFont="1" applyFill="1" applyBorder="1" applyAlignment="1" applyProtection="1">
      <alignment horizontal="center" vertical="center"/>
    </xf>
    <xf numFmtId="0" fontId="15" fillId="2" borderId="0" xfId="1" applyNumberFormat="1" applyFont="1" applyFill="1" applyBorder="1" applyAlignment="1" applyProtection="1">
      <alignment horizontal="left" vertical="center"/>
    </xf>
    <xf numFmtId="0" fontId="2" fillId="2" borderId="0" xfId="1" applyNumberFormat="1" applyFont="1" applyFill="1" applyAlignment="1" applyProtection="1"/>
    <xf numFmtId="0" fontId="2" fillId="2" borderId="0" xfId="1" applyNumberFormat="1" applyFont="1" applyFill="1" applyAlignment="1" applyProtection="1">
      <alignment horizontal="left"/>
    </xf>
    <xf numFmtId="0" fontId="2" fillId="2" borderId="0" xfId="1" applyNumberFormat="1" applyFont="1" applyFill="1" applyAlignment="1" applyProtection="1">
      <alignment horizontal="center"/>
    </xf>
    <xf numFmtId="0" fontId="17" fillId="2" borderId="0" xfId="1" applyFont="1" applyFill="1" applyAlignment="1" applyProtection="1">
      <alignment horizontal="center" vertical="center"/>
    </xf>
    <xf numFmtId="0" fontId="17" fillId="2" borderId="0" xfId="1" applyFont="1" applyFill="1" applyAlignment="1" applyProtection="1">
      <alignment vertical="center"/>
    </xf>
    <xf numFmtId="0" fontId="19" fillId="2" borderId="5" xfId="1" applyFont="1" applyFill="1" applyBorder="1" applyAlignment="1" applyProtection="1">
      <alignment horizontal="center" vertical="center"/>
    </xf>
    <xf numFmtId="0" fontId="17" fillId="2" borderId="5" xfId="1" applyFont="1" applyFill="1" applyBorder="1" applyAlignment="1" applyProtection="1">
      <alignment vertical="center"/>
    </xf>
    <xf numFmtId="0" fontId="9" fillId="2" borderId="5" xfId="1" applyNumberFormat="1" applyFont="1" applyFill="1" applyBorder="1" applyAlignment="1" applyProtection="1">
      <alignment horizontal="left" vertical="center"/>
    </xf>
    <xf numFmtId="177" fontId="18" fillId="2" borderId="5" xfId="1" applyNumberFormat="1" applyFont="1" applyFill="1" applyBorder="1" applyAlignment="1" applyProtection="1">
      <alignment horizontal="left" vertical="center" wrapText="1"/>
    </xf>
    <xf numFmtId="177" fontId="18" fillId="2" borderId="5" xfId="1" applyNumberFormat="1" applyFont="1" applyFill="1" applyBorder="1" applyAlignment="1" applyProtection="1">
      <alignment horizontal="center" vertical="center" wrapText="1"/>
    </xf>
    <xf numFmtId="0" fontId="17" fillId="2" borderId="0" xfId="1" applyFont="1" applyFill="1" applyBorder="1" applyAlignment="1" applyProtection="1">
      <alignment vertical="center"/>
    </xf>
    <xf numFmtId="0" fontId="15" fillId="2" borderId="0" xfId="1" applyNumberFormat="1" applyFont="1" applyFill="1" applyBorder="1" applyAlignment="1" applyProtection="1">
      <alignment horizontal="center" vertical="center"/>
    </xf>
    <xf numFmtId="0" fontId="15" fillId="2" borderId="0" xfId="1" applyNumberFormat="1" applyFont="1" applyFill="1" applyAlignment="1" applyProtection="1">
      <alignment horizontal="center"/>
    </xf>
    <xf numFmtId="0" fontId="15" fillId="2" borderId="0" xfId="1" applyNumberFormat="1" applyFont="1" applyFill="1" applyAlignment="1" applyProtection="1"/>
    <xf numFmtId="0" fontId="15" fillId="2" borderId="0" xfId="1" applyNumberFormat="1" applyFont="1" applyFill="1" applyAlignment="1" applyProtection="1">
      <alignment horizontal="center" vertical="center"/>
    </xf>
    <xf numFmtId="0" fontId="20" fillId="2" borderId="0" xfId="1" applyFill="1" applyAlignment="1" applyProtection="1">
      <alignment vertical="center"/>
    </xf>
    <xf numFmtId="0" fontId="18" fillId="2"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xf>
    <xf numFmtId="0" fontId="7" fillId="2" borderId="5" xfId="1" applyNumberFormat="1" applyFont="1" applyFill="1" applyBorder="1" applyAlignment="1" applyProtection="1">
      <alignment horizontal="center" vertical="center"/>
    </xf>
    <xf numFmtId="0" fontId="20" fillId="2" borderId="5" xfId="1" applyFill="1" applyBorder="1" applyAlignment="1" applyProtection="1">
      <alignment vertical="center"/>
    </xf>
    <xf numFmtId="0" fontId="21" fillId="2" borderId="5" xfId="1" applyNumberFormat="1" applyFont="1" applyFill="1" applyBorder="1" applyAlignment="1" applyProtection="1">
      <alignment horizontal="center" vertical="center"/>
    </xf>
    <xf numFmtId="0" fontId="20" fillId="2" borderId="0" xfId="1" applyFill="1" applyBorder="1" applyAlignment="1" applyProtection="1">
      <alignment vertical="center"/>
    </xf>
    <xf numFmtId="0" fontId="7" fillId="2" borderId="0" xfId="1" applyNumberFormat="1" applyFont="1" applyFill="1" applyBorder="1" applyAlignment="1" applyProtection="1">
      <alignment horizontal="center" vertical="center"/>
    </xf>
    <xf numFmtId="0" fontId="7" fillId="2" borderId="0" xfId="1" applyNumberFormat="1" applyFont="1" applyFill="1" applyBorder="1" applyAlignment="1" applyProtection="1">
      <alignment horizontal="center" wrapText="1"/>
    </xf>
    <xf numFmtId="0" fontId="8" fillId="2" borderId="0" xfId="1" applyNumberFormat="1" applyFont="1" applyFill="1" applyBorder="1" applyAlignment="1" applyProtection="1"/>
    <xf numFmtId="0" fontId="22" fillId="2" borderId="0" xfId="1" applyNumberFormat="1" applyFont="1" applyFill="1" applyBorder="1" applyAlignment="1" applyProtection="1">
      <alignment vertical="center"/>
    </xf>
    <xf numFmtId="0" fontId="8" fillId="2" borderId="0" xfId="1" applyNumberFormat="1" applyFont="1" applyFill="1" applyAlignment="1" applyProtection="1"/>
    <xf numFmtId="0" fontId="22" fillId="2" borderId="0" xfId="1" applyNumberFormat="1" applyFont="1" applyFill="1" applyAlignment="1" applyProtection="1">
      <alignment vertical="center"/>
    </xf>
    <xf numFmtId="0" fontId="20" fillId="2" borderId="0" xfId="1" applyFill="1" applyAlignment="1" applyProtection="1">
      <alignment horizontal="left" vertical="center"/>
    </xf>
    <xf numFmtId="0" fontId="9" fillId="2" borderId="5" xfId="1" applyNumberFormat="1" applyFont="1" applyFill="1" applyBorder="1" applyAlignment="1" applyProtection="1">
      <alignment vertical="center" wrapText="1"/>
    </xf>
    <xf numFmtId="0" fontId="15" fillId="2" borderId="5" xfId="1" applyNumberFormat="1" applyFont="1" applyFill="1" applyBorder="1" applyAlignment="1" applyProtection="1">
      <alignment horizontal="left" vertical="center"/>
    </xf>
    <xf numFmtId="0" fontId="23" fillId="2" borderId="5" xfId="1" applyNumberFormat="1" applyFont="1" applyFill="1" applyBorder="1" applyAlignment="1" applyProtection="1">
      <alignment horizontal="left" vertical="center" wrapText="1"/>
    </xf>
    <xf numFmtId="0" fontId="8" fillId="2" borderId="5" xfId="1" applyNumberFormat="1" applyFont="1" applyFill="1" applyBorder="1" applyAlignment="1" applyProtection="1"/>
    <xf numFmtId="0" fontId="7" fillId="2" borderId="5" xfId="1" applyNumberFormat="1" applyFont="1" applyFill="1" applyBorder="1" applyAlignment="1" applyProtection="1">
      <alignment horizontal="left" vertical="center"/>
    </xf>
    <xf numFmtId="0" fontId="24" fillId="2" borderId="5" xfId="1" applyNumberFormat="1" applyFont="1" applyFill="1" applyBorder="1" applyAlignment="1" applyProtection="1">
      <alignment horizontal="center" vertical="center" wrapText="1"/>
    </xf>
    <xf numFmtId="0" fontId="24" fillId="2" borderId="5" xfId="1" applyNumberFormat="1" applyFont="1" applyFill="1" applyBorder="1" applyAlignment="1" applyProtection="1">
      <alignment horizontal="left" vertical="center" wrapText="1"/>
    </xf>
    <xf numFmtId="0" fontId="15" fillId="2" borderId="0" xfId="1" applyNumberFormat="1" applyFont="1" applyFill="1" applyBorder="1" applyAlignment="1" applyProtection="1">
      <alignment horizontal="center" vertical="center" wrapText="1"/>
    </xf>
    <xf numFmtId="0" fontId="14" fillId="2" borderId="5" xfId="1" applyNumberFormat="1" applyFont="1" applyFill="1" applyBorder="1" applyAlignment="1" applyProtection="1">
      <alignment vertical="center" wrapText="1"/>
    </xf>
    <xf numFmtId="0" fontId="23" fillId="2" borderId="5" xfId="1" applyNumberFormat="1" applyFont="1" applyFill="1" applyBorder="1" applyAlignment="1" applyProtection="1">
      <alignment horizontal="center" vertical="center" wrapText="1"/>
    </xf>
    <xf numFmtId="0" fontId="22" fillId="2" borderId="5" xfId="1" applyNumberFormat="1" applyFont="1" applyFill="1" applyBorder="1" applyAlignment="1" applyProtection="1">
      <alignment vertical="center"/>
    </xf>
    <xf numFmtId="0" fontId="22" fillId="2" borderId="5" xfId="1" applyNumberFormat="1" applyFont="1" applyFill="1" applyBorder="1" applyAlignment="1" applyProtection="1">
      <alignment horizontal="center" vertical="center"/>
    </xf>
    <xf numFmtId="0" fontId="9" fillId="2" borderId="0" xfId="1" applyNumberFormat="1" applyFont="1" applyFill="1" applyBorder="1" applyAlignment="1" applyProtection="1">
      <alignment horizontal="left" vertical="center"/>
    </xf>
    <xf numFmtId="0" fontId="15" fillId="2" borderId="0" xfId="1" applyNumberFormat="1" applyFont="1" applyFill="1" applyBorder="1" applyAlignment="1" applyProtection="1">
      <alignment horizontal="left" vertical="center" wrapText="1"/>
    </xf>
    <xf numFmtId="0" fontId="2" fillId="2" borderId="0" xfId="1" applyNumberFormat="1" applyFont="1" applyFill="1" applyBorder="1" applyAlignment="1" applyProtection="1">
      <alignment vertical="center"/>
    </xf>
    <xf numFmtId="0" fontId="2" fillId="2" borderId="10" xfId="1" applyNumberFormat="1" applyFont="1" applyFill="1" applyBorder="1" applyAlignment="1" applyProtection="1">
      <alignment vertical="center"/>
    </xf>
    <xf numFmtId="0" fontId="2" fillId="2" borderId="11" xfId="1" applyNumberFormat="1" applyFont="1" applyFill="1" applyBorder="1" applyAlignment="1" applyProtection="1">
      <alignment vertical="center"/>
    </xf>
    <xf numFmtId="0" fontId="26" fillId="2" borderId="5" xfId="1" applyNumberFormat="1" applyFont="1" applyFill="1" applyBorder="1" applyAlignment="1" applyProtection="1">
      <alignment horizontal="center" vertical="center" wrapText="1"/>
    </xf>
    <xf numFmtId="0" fontId="27" fillId="2" borderId="5" xfId="1" applyNumberFormat="1" applyFont="1" applyFill="1" applyBorder="1" applyAlignment="1" applyProtection="1">
      <alignment horizontal="left" vertical="center" wrapText="1"/>
    </xf>
    <xf numFmtId="0" fontId="27" fillId="2" borderId="5" xfId="1" applyNumberFormat="1" applyFont="1" applyFill="1" applyBorder="1" applyAlignment="1" applyProtection="1">
      <alignment horizontal="center" vertical="center" wrapText="1"/>
    </xf>
    <xf numFmtId="0" fontId="16" fillId="2" borderId="5" xfId="1" applyFont="1" applyFill="1" applyBorder="1" applyAlignment="1" applyProtection="1">
      <alignment horizontal="center" vertical="center" wrapText="1"/>
    </xf>
    <xf numFmtId="0" fontId="20" fillId="2" borderId="5" xfId="1" applyFill="1" applyBorder="1" applyAlignment="1" applyProtection="1">
      <alignment horizontal="center" vertical="center"/>
    </xf>
    <xf numFmtId="0" fontId="16" fillId="2" borderId="5" xfId="1" applyNumberFormat="1" applyFont="1" applyFill="1" applyBorder="1" applyAlignment="1" applyProtection="1">
      <alignment horizontal="center" vertical="center" wrapText="1"/>
    </xf>
    <xf numFmtId="0" fontId="28" fillId="2" borderId="0" xfId="1" applyNumberFormat="1" applyFont="1" applyFill="1" applyAlignment="1" applyProtection="1">
      <alignment vertical="center" wrapText="1"/>
    </xf>
    <xf numFmtId="0" fontId="20" fillId="2" borderId="0" xfId="1" applyFill="1" applyAlignment="1" applyProtection="1">
      <alignment horizontal="center" vertical="center"/>
    </xf>
    <xf numFmtId="0" fontId="7" fillId="2" borderId="5" xfId="1" applyNumberFormat="1" applyFont="1" applyFill="1" applyBorder="1" applyAlignment="1" applyProtection="1">
      <alignment vertical="center" wrapText="1"/>
    </xf>
    <xf numFmtId="178" fontId="21" fillId="2"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vertical="center"/>
    </xf>
    <xf numFmtId="177" fontId="21" fillId="2" borderId="5" xfId="1" applyNumberFormat="1" applyFont="1" applyFill="1" applyBorder="1" applyAlignment="1" applyProtection="1">
      <alignment horizontal="center" vertical="center"/>
    </xf>
    <xf numFmtId="0" fontId="7" fillId="2" borderId="0" xfId="1" applyNumberFormat="1" applyFont="1" applyFill="1" applyBorder="1" applyAlignment="1" applyProtection="1">
      <alignment vertical="center"/>
    </xf>
    <xf numFmtId="0" fontId="20" fillId="2" borderId="0" xfId="1" applyNumberFormat="1" applyFill="1" applyAlignment="1" applyProtection="1"/>
    <xf numFmtId="0" fontId="8" fillId="2" borderId="5" xfId="1" applyFont="1" applyFill="1" applyBorder="1" applyAlignment="1" applyProtection="1">
      <alignment horizontal="center" vertical="center" wrapText="1"/>
    </xf>
    <xf numFmtId="0" fontId="11" fillId="2" borderId="5" xfId="2" applyFont="1" applyFill="1" applyBorder="1" applyAlignment="1" applyProtection="1">
      <alignment horizontal="left" vertical="center" wrapText="1"/>
    </xf>
    <xf numFmtId="0" fontId="29" fillId="2" borderId="5" xfId="1" applyFont="1" applyFill="1" applyBorder="1" applyAlignment="1" applyProtection="1">
      <alignment horizontal="center" vertical="center"/>
    </xf>
    <xf numFmtId="0" fontId="30" fillId="2" borderId="5" xfId="1" applyFont="1" applyFill="1" applyBorder="1" applyAlignment="1" applyProtection="1">
      <alignment horizontal="center" vertical="center"/>
    </xf>
    <xf numFmtId="0" fontId="20" fillId="2" borderId="5" xfId="1" applyFont="1" applyFill="1" applyBorder="1" applyAlignment="1" applyProtection="1">
      <alignment horizontal="center" vertical="center"/>
    </xf>
    <xf numFmtId="0" fontId="25" fillId="2" borderId="5" xfId="1" applyNumberFormat="1" applyFont="1" applyFill="1" applyBorder="1" applyAlignment="1" applyProtection="1">
      <alignment horizontal="center" vertical="center"/>
    </xf>
    <xf numFmtId="0" fontId="23" fillId="2" borderId="5" xfId="1" applyNumberFormat="1" applyFont="1" applyFill="1" applyBorder="1" applyAlignment="1" applyProtection="1">
      <alignment horizontal="center" vertical="center"/>
    </xf>
    <xf numFmtId="0" fontId="9" fillId="2" borderId="0" xfId="1" applyNumberFormat="1" applyFont="1" applyFill="1" applyBorder="1" applyAlignment="1" applyProtection="1">
      <alignment horizontal="center"/>
    </xf>
    <xf numFmtId="0" fontId="23" fillId="2" borderId="5" xfId="1" applyNumberFormat="1" applyFont="1" applyFill="1" applyBorder="1" applyAlignment="1" applyProtection="1">
      <alignment horizontal="left" vertical="center"/>
    </xf>
    <xf numFmtId="0" fontId="31" fillId="2" borderId="5" xfId="1" applyNumberFormat="1" applyFont="1" applyFill="1" applyBorder="1" applyAlignment="1" applyProtection="1">
      <alignment horizontal="left" vertical="center" wrapText="1"/>
    </xf>
    <xf numFmtId="0" fontId="31" fillId="2" borderId="5" xfId="1" applyNumberFormat="1" applyFont="1" applyFill="1" applyBorder="1" applyAlignment="1" applyProtection="1">
      <alignment horizontal="center" vertical="center" wrapText="1"/>
    </xf>
    <xf numFmtId="0" fontId="32" fillId="2" borderId="5" xfId="1" applyNumberFormat="1" applyFont="1" applyFill="1" applyBorder="1" applyAlignment="1" applyProtection="1">
      <alignment horizontal="left" vertical="center" wrapText="1"/>
    </xf>
    <xf numFmtId="0" fontId="23" fillId="2" borderId="0" xfId="1" applyNumberFormat="1" applyFont="1" applyFill="1" applyBorder="1" applyAlignment="1" applyProtection="1">
      <alignment horizontal="center"/>
    </xf>
    <xf numFmtId="0" fontId="9" fillId="2" borderId="0" xfId="1" applyNumberFormat="1" applyFont="1" applyFill="1" applyBorder="1" applyAlignment="1" applyProtection="1">
      <alignment horizontal="center" wrapText="1"/>
    </xf>
    <xf numFmtId="0" fontId="9" fillId="2" borderId="0" xfId="1" applyNumberFormat="1" applyFont="1" applyFill="1" applyAlignment="1" applyProtection="1"/>
    <xf numFmtId="0" fontId="14" fillId="2" borderId="5" xfId="1" applyNumberFormat="1" applyFont="1" applyFill="1" applyBorder="1" applyAlignment="1" applyProtection="1">
      <alignment horizontal="center" vertical="center"/>
    </xf>
    <xf numFmtId="0" fontId="15" fillId="2" borderId="5" xfId="1" applyNumberFormat="1" applyFont="1" applyFill="1" applyBorder="1" applyAlignment="1" applyProtection="1">
      <alignment horizontal="center"/>
    </xf>
    <xf numFmtId="0" fontId="17" fillId="2" borderId="0" xfId="1" applyFont="1" applyFill="1" applyBorder="1" applyAlignment="1" applyProtection="1">
      <alignment horizontal="center" vertical="center"/>
    </xf>
    <xf numFmtId="0" fontId="5" fillId="0" borderId="5" xfId="0" applyNumberFormat="1" applyFont="1" applyFill="1" applyBorder="1" applyAlignment="1">
      <alignment horizontal="center" vertical="center" wrapText="1"/>
    </xf>
    <xf numFmtId="0" fontId="6" fillId="0" borderId="5" xfId="0" applyNumberFormat="1" applyFont="1" applyFill="1" applyBorder="1">
      <alignment vertical="center"/>
    </xf>
    <xf numFmtId="0" fontId="4" fillId="0" borderId="5"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right" vertical="center"/>
    </xf>
    <xf numFmtId="0" fontId="3" fillId="0" borderId="4" xfId="0" applyNumberFormat="1" applyFont="1" applyFill="1" applyBorder="1" applyAlignment="1">
      <alignment horizontal="right" vertical="center"/>
    </xf>
    <xf numFmtId="0" fontId="12" fillId="2" borderId="0" xfId="1" applyNumberFormat="1" applyFont="1" applyFill="1" applyBorder="1" applyAlignment="1" applyProtection="1">
      <alignment horizontal="center" vertical="center" wrapText="1"/>
    </xf>
    <xf numFmtId="0" fontId="9" fillId="2" borderId="0" xfId="1" applyNumberFormat="1" applyFont="1" applyFill="1" applyBorder="1" applyAlignment="1" applyProtection="1">
      <alignment horizontal="right" vertical="center" wrapText="1"/>
    </xf>
    <xf numFmtId="0" fontId="9" fillId="2" borderId="0" xfId="1" applyNumberFormat="1" applyFont="1" applyFill="1" applyBorder="1" applyAlignment="1" applyProtection="1">
      <alignment horizontal="center" vertical="center"/>
    </xf>
    <xf numFmtId="0" fontId="15" fillId="2" borderId="0" xfId="1" applyNumberFormat="1" applyFont="1" applyFill="1" applyBorder="1" applyAlignment="1" applyProtection="1">
      <alignment horizontal="center" vertical="center"/>
    </xf>
    <xf numFmtId="0" fontId="14" fillId="2" borderId="5" xfId="1" applyNumberFormat="1" applyFont="1" applyFill="1" applyBorder="1" applyAlignment="1" applyProtection="1">
      <alignment horizontal="center" vertical="center" wrapText="1"/>
    </xf>
    <xf numFmtId="0" fontId="18" fillId="2" borderId="5" xfId="1" applyNumberFormat="1" applyFont="1" applyFill="1" applyBorder="1" applyAlignment="1" applyProtection="1">
      <alignment horizontal="center" vertical="center" wrapText="1"/>
    </xf>
    <xf numFmtId="0" fontId="9" fillId="2" borderId="5" xfId="1" applyNumberFormat="1" applyFont="1" applyFill="1" applyBorder="1" applyAlignment="1" applyProtection="1">
      <alignment horizontal="center" vertical="center" wrapText="1"/>
    </xf>
    <xf numFmtId="0" fontId="7" fillId="2" borderId="0" xfId="1" applyNumberFormat="1" applyFont="1" applyFill="1" applyBorder="1" applyAlignment="1" applyProtection="1">
      <alignment horizontal="center" wrapText="1"/>
    </xf>
    <xf numFmtId="0" fontId="7" fillId="2" borderId="5" xfId="1" applyNumberFormat="1" applyFont="1" applyFill="1" applyBorder="1" applyAlignment="1" applyProtection="1">
      <alignment horizontal="center" vertical="center" wrapText="1"/>
    </xf>
    <xf numFmtId="0" fontId="21" fillId="2" borderId="5" xfId="1" applyNumberFormat="1" applyFont="1" applyFill="1" applyBorder="1" applyAlignment="1" applyProtection="1">
      <alignment horizontal="center" vertical="center" wrapText="1"/>
    </xf>
    <xf numFmtId="0" fontId="15" fillId="2" borderId="0" xfId="1" applyNumberFormat="1" applyFont="1" applyFill="1" applyBorder="1" applyAlignment="1" applyProtection="1">
      <alignment horizontal="right" vertical="center" wrapText="1"/>
    </xf>
    <xf numFmtId="0" fontId="15" fillId="2" borderId="5" xfId="1" applyNumberFormat="1" applyFont="1" applyFill="1" applyBorder="1" applyAlignment="1" applyProtection="1">
      <alignment horizontal="center" vertical="center" wrapText="1"/>
    </xf>
    <xf numFmtId="0" fontId="15" fillId="2" borderId="0" xfId="1" applyNumberFormat="1" applyFont="1" applyFill="1" applyBorder="1" applyAlignment="1" applyProtection="1">
      <alignment horizontal="center" vertical="center" wrapText="1"/>
    </xf>
    <xf numFmtId="0" fontId="12" fillId="2" borderId="9" xfId="1" applyNumberFormat="1" applyFont="1" applyFill="1" applyBorder="1" applyAlignment="1" applyProtection="1">
      <alignment horizontal="center" vertical="center" wrapText="1"/>
    </xf>
    <xf numFmtId="0" fontId="15" fillId="2" borderId="9" xfId="1" applyNumberFormat="1" applyFont="1" applyFill="1" applyBorder="1" applyAlignment="1" applyProtection="1">
      <alignment horizontal="right" vertical="center" wrapText="1"/>
    </xf>
    <xf numFmtId="0" fontId="8" fillId="2" borderId="9" xfId="1" applyNumberFormat="1" applyFont="1" applyFill="1" applyBorder="1" applyAlignment="1" applyProtection="1">
      <alignment horizontal="right" vertical="center"/>
    </xf>
    <xf numFmtId="0" fontId="8" fillId="2" borderId="0" xfId="1" applyNumberFormat="1" applyFont="1" applyFill="1" applyBorder="1" applyAlignment="1" applyProtection="1">
      <alignment horizontal="right" vertical="center"/>
    </xf>
    <xf numFmtId="0" fontId="9" fillId="2" borderId="0" xfId="1" applyNumberFormat="1" applyFont="1" applyFill="1" applyBorder="1" applyAlignment="1" applyProtection="1">
      <alignment horizontal="left" vertical="center"/>
    </xf>
    <xf numFmtId="0" fontId="15" fillId="2" borderId="0" xfId="1" applyNumberFormat="1" applyFont="1" applyFill="1" applyBorder="1" applyAlignment="1" applyProtection="1">
      <alignment horizontal="left" vertical="center"/>
    </xf>
    <xf numFmtId="0" fontId="15" fillId="2" borderId="0" xfId="1" applyNumberFormat="1" applyFont="1" applyFill="1" applyBorder="1" applyAlignment="1" applyProtection="1">
      <alignment horizontal="left" vertical="center" wrapText="1"/>
    </xf>
    <xf numFmtId="0" fontId="23" fillId="2" borderId="5" xfId="1" applyNumberFormat="1" applyFont="1" applyFill="1" applyBorder="1" applyAlignment="1" applyProtection="1">
      <alignment horizontal="center" vertical="center" wrapText="1"/>
    </xf>
    <xf numFmtId="0" fontId="25" fillId="2" borderId="5" xfId="1" applyNumberFormat="1" applyFont="1" applyFill="1" applyBorder="1" applyAlignment="1" applyProtection="1">
      <alignment horizontal="center" vertical="center" wrapText="1"/>
    </xf>
    <xf numFmtId="0" fontId="9" fillId="2" borderId="9" xfId="1" applyNumberFormat="1" applyFont="1" applyFill="1" applyBorder="1" applyAlignment="1" applyProtection="1">
      <alignment horizontal="right" vertical="center" wrapText="1"/>
    </xf>
    <xf numFmtId="0" fontId="27" fillId="2" borderId="0" xfId="1" applyNumberFormat="1" applyFont="1" applyFill="1" applyBorder="1" applyAlignment="1" applyProtection="1">
      <alignment horizontal="center" vertical="center"/>
    </xf>
    <xf numFmtId="0" fontId="9" fillId="2" borderId="12" xfId="1" applyNumberFormat="1" applyFont="1" applyFill="1" applyBorder="1" applyAlignment="1" applyProtection="1">
      <alignment horizontal="right"/>
    </xf>
    <xf numFmtId="0" fontId="9" fillId="2" borderId="13" xfId="1" applyNumberFormat="1" applyFont="1" applyFill="1" applyBorder="1" applyAlignment="1" applyProtection="1">
      <alignment horizontal="right"/>
    </xf>
    <xf numFmtId="0" fontId="15" fillId="2" borderId="0" xfId="1" applyNumberFormat="1" applyFont="1" applyFill="1" applyAlignment="1" applyProtection="1">
      <alignment horizontal="center" vertical="center"/>
    </xf>
    <xf numFmtId="0" fontId="9" fillId="2" borderId="0" xfId="1" applyNumberFormat="1" applyFont="1" applyFill="1" applyBorder="1" applyAlignment="1" applyProtection="1">
      <alignment horizontal="right"/>
    </xf>
    <xf numFmtId="0" fontId="9" fillId="2" borderId="12" xfId="1" applyNumberFormat="1" applyFont="1" applyFill="1" applyBorder="1" applyAlignment="1" applyProtection="1">
      <alignment horizontal="right" vertical="center"/>
    </xf>
    <xf numFmtId="0" fontId="9" fillId="2" borderId="13" xfId="1" applyNumberFormat="1" applyFont="1" applyFill="1" applyBorder="1" applyAlignment="1" applyProtection="1">
      <alignment horizontal="right" vertical="center"/>
    </xf>
    <xf numFmtId="0" fontId="9" fillId="2" borderId="12" xfId="1" applyNumberFormat="1" applyFont="1" applyFill="1" applyBorder="1" applyAlignment="1" applyProtection="1">
      <alignment horizontal="right" vertical="center" wrapText="1"/>
    </xf>
    <xf numFmtId="0" fontId="9" fillId="2" borderId="13" xfId="1" applyNumberFormat="1" applyFont="1" applyFill="1" applyBorder="1" applyAlignment="1" applyProtection="1">
      <alignment horizontal="right" vertical="center" wrapText="1"/>
    </xf>
    <xf numFmtId="0" fontId="9" fillId="2" borderId="0" xfId="1" applyNumberFormat="1" applyFont="1" applyFill="1" applyBorder="1" applyAlignment="1" applyProtection="1">
      <alignment horizontal="left" vertical="center" wrapText="1"/>
    </xf>
    <xf numFmtId="0" fontId="23" fillId="2" borderId="0" xfId="1" applyNumberFormat="1" applyFont="1" applyFill="1" applyBorder="1" applyAlignment="1" applyProtection="1">
      <alignment horizontal="center"/>
    </xf>
    <xf numFmtId="0" fontId="9" fillId="2" borderId="0" xfId="1" applyNumberFormat="1" applyFont="1" applyFill="1" applyBorder="1" applyAlignment="1" applyProtection="1">
      <alignment horizontal="right" wrapText="1"/>
    </xf>
    <xf numFmtId="0" fontId="12" fillId="2" borderId="14" xfId="1" applyNumberFormat="1" applyFont="1" applyFill="1" applyBorder="1" applyAlignment="1" applyProtection="1">
      <alignment horizontal="center" vertical="center" wrapText="1"/>
    </xf>
    <xf numFmtId="0" fontId="9" fillId="2" borderId="0" xfId="1" applyNumberFormat="1" applyFont="1" applyFill="1" applyBorder="1" applyAlignment="1" applyProtection="1">
      <alignment horizontal="center" vertical="center" wrapText="1"/>
    </xf>
    <xf numFmtId="0" fontId="38" fillId="2" borderId="5" xfId="1" applyNumberFormat="1" applyFont="1" applyFill="1" applyBorder="1" applyAlignment="1" applyProtection="1">
      <alignment horizontal="left" vertical="center" wrapText="1"/>
    </xf>
    <xf numFmtId="0" fontId="39" fillId="0" borderId="1" xfId="0" applyNumberFormat="1" applyFont="1" applyFill="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www.wps.cn/officeDocument/2020/cellImage" Target="NUL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98"/>
  <sheetViews>
    <sheetView showGridLines="0" tabSelected="1" workbookViewId="0">
      <pane ySplit="4" topLeftCell="A5" activePane="bottomLeft" state="frozen"/>
      <selection pane="bottomLeft" activeCell="E12" sqref="E12"/>
    </sheetView>
  </sheetViews>
  <sheetFormatPr defaultColWidth="9" defaultRowHeight="13.5"/>
  <cols>
    <col min="1" max="1" width="6" customWidth="1"/>
    <col min="2" max="2" width="21" customWidth="1"/>
    <col min="3" max="6" width="12.75" customWidth="1"/>
    <col min="7" max="7" width="14.625" customWidth="1"/>
    <col min="8" max="8" width="12.75" customWidth="1"/>
    <col min="9" max="9" width="14.75" customWidth="1"/>
    <col min="10" max="12" width="9.25" customWidth="1"/>
  </cols>
  <sheetData>
    <row r="1" spans="1:12" ht="24.75" customHeight="1">
      <c r="A1" s="162" t="s">
        <v>302</v>
      </c>
      <c r="B1" s="120"/>
      <c r="C1" s="120"/>
      <c r="D1" s="120"/>
      <c r="E1" s="120"/>
      <c r="F1" s="120"/>
      <c r="G1" s="120"/>
      <c r="H1" s="120"/>
      <c r="I1" s="120"/>
      <c r="J1" s="120"/>
      <c r="K1" s="120"/>
      <c r="L1" s="121"/>
    </row>
    <row r="2" spans="1:12" ht="13.5" customHeight="1">
      <c r="A2" s="122" t="s">
        <v>0</v>
      </c>
      <c r="B2" s="123"/>
      <c r="C2" s="123"/>
      <c r="D2" s="123"/>
      <c r="E2" s="123"/>
      <c r="F2" s="123"/>
      <c r="G2" s="123"/>
      <c r="H2" s="123"/>
      <c r="I2" s="123"/>
      <c r="J2" s="123"/>
      <c r="K2" s="123"/>
      <c r="L2" s="123"/>
    </row>
    <row r="3" spans="1:12" ht="23.25" customHeight="1">
      <c r="A3" s="114" t="s">
        <v>1</v>
      </c>
      <c r="B3" s="112" t="s">
        <v>2</v>
      </c>
      <c r="C3" s="116" t="s">
        <v>3</v>
      </c>
      <c r="D3" s="116"/>
      <c r="E3" s="116"/>
      <c r="F3" s="117" t="s">
        <v>4</v>
      </c>
      <c r="G3" s="118"/>
      <c r="H3" s="119"/>
      <c r="I3" s="116" t="s">
        <v>5</v>
      </c>
      <c r="J3" s="115" t="s">
        <v>220</v>
      </c>
      <c r="K3" s="115"/>
      <c r="L3" s="115"/>
    </row>
    <row r="4" spans="1:12" ht="38.25" customHeight="1">
      <c r="A4" s="115"/>
      <c r="B4" s="113"/>
      <c r="C4" s="1" t="s">
        <v>217</v>
      </c>
      <c r="D4" s="1" t="s">
        <v>218</v>
      </c>
      <c r="E4" s="1" t="s">
        <v>219</v>
      </c>
      <c r="F4" s="1" t="s">
        <v>217</v>
      </c>
      <c r="G4" s="1" t="s">
        <v>230</v>
      </c>
      <c r="H4" s="1" t="s">
        <v>231</v>
      </c>
      <c r="I4" s="116"/>
      <c r="J4" s="1" t="s">
        <v>224</v>
      </c>
      <c r="K4" s="1" t="s">
        <v>225</v>
      </c>
      <c r="L4" s="1" t="s">
        <v>226</v>
      </c>
    </row>
    <row r="5" spans="1:12" ht="21" customHeight="1">
      <c r="A5" s="2">
        <v>1</v>
      </c>
      <c r="B5" s="2" t="s">
        <v>6</v>
      </c>
      <c r="C5" s="3">
        <v>6707.98</v>
      </c>
      <c r="D5" s="3">
        <v>645</v>
      </c>
      <c r="E5" s="3">
        <f>C5+D5</f>
        <v>7352.98</v>
      </c>
      <c r="F5" s="3">
        <v>1675</v>
      </c>
      <c r="G5" s="4">
        <v>747.6</v>
      </c>
      <c r="H5" s="3">
        <f>F5+G5</f>
        <v>2422.6</v>
      </c>
      <c r="I5" s="5">
        <f>E5+H5</f>
        <v>9775.58</v>
      </c>
      <c r="J5" s="3"/>
      <c r="K5" s="3"/>
      <c r="L5" s="3"/>
    </row>
    <row r="6" spans="1:12" ht="21" customHeight="1">
      <c r="A6" s="2">
        <v>2</v>
      </c>
      <c r="B6" s="2" t="s">
        <v>7</v>
      </c>
      <c r="C6" s="3">
        <v>5013</v>
      </c>
      <c r="D6" s="3"/>
      <c r="E6" s="3">
        <f t="shared" ref="E6:E23" si="0">C6+D6</f>
        <v>5013</v>
      </c>
      <c r="F6" s="3">
        <v>120</v>
      </c>
      <c r="G6" s="4">
        <v>368</v>
      </c>
      <c r="H6" s="3">
        <f t="shared" ref="H6:H23" si="1">F6+G6</f>
        <v>488</v>
      </c>
      <c r="I6" s="5">
        <f t="shared" ref="I6:I22" si="2">E6+H6</f>
        <v>5501</v>
      </c>
      <c r="J6" s="3"/>
      <c r="K6" s="3"/>
      <c r="L6" s="3"/>
    </row>
    <row r="7" spans="1:12" ht="21" customHeight="1">
      <c r="A7" s="2">
        <v>3</v>
      </c>
      <c r="B7" s="2" t="s">
        <v>8</v>
      </c>
      <c r="C7" s="3">
        <v>1233</v>
      </c>
      <c r="D7" s="3"/>
      <c r="E7" s="3">
        <f t="shared" si="0"/>
        <v>1233</v>
      </c>
      <c r="F7" s="3">
        <v>0</v>
      </c>
      <c r="G7" s="4">
        <v>285.60000000000002</v>
      </c>
      <c r="H7" s="3">
        <f t="shared" si="1"/>
        <v>285.60000000000002</v>
      </c>
      <c r="I7" s="5">
        <f t="shared" si="2"/>
        <v>1518.6</v>
      </c>
      <c r="J7" s="3"/>
      <c r="K7" s="3"/>
      <c r="L7" s="3"/>
    </row>
    <row r="8" spans="1:12" ht="21" customHeight="1">
      <c r="A8" s="2">
        <v>4</v>
      </c>
      <c r="B8" s="2" t="s">
        <v>9</v>
      </c>
      <c r="C8" s="3">
        <v>16097.36</v>
      </c>
      <c r="D8" s="3"/>
      <c r="E8" s="3">
        <f t="shared" si="0"/>
        <v>16097.36</v>
      </c>
      <c r="F8" s="3">
        <v>154</v>
      </c>
      <c r="G8" s="4">
        <v>153.6</v>
      </c>
      <c r="H8" s="3">
        <f t="shared" si="1"/>
        <v>307.60000000000002</v>
      </c>
      <c r="I8" s="5">
        <f t="shared" si="2"/>
        <v>16404.96</v>
      </c>
      <c r="J8" s="3"/>
      <c r="K8" s="3"/>
      <c r="L8" s="3"/>
    </row>
    <row r="9" spans="1:12" ht="21" customHeight="1">
      <c r="A9" s="2">
        <v>5</v>
      </c>
      <c r="B9" s="2" t="s">
        <v>10</v>
      </c>
      <c r="C9" s="3">
        <v>300</v>
      </c>
      <c r="D9" s="3"/>
      <c r="E9" s="3">
        <f t="shared" si="0"/>
        <v>300</v>
      </c>
      <c r="F9" s="3">
        <v>300</v>
      </c>
      <c r="G9" s="4">
        <v>149.19999999999999</v>
      </c>
      <c r="H9" s="3">
        <f t="shared" si="1"/>
        <v>449.2</v>
      </c>
      <c r="I9" s="5">
        <f t="shared" si="2"/>
        <v>749.2</v>
      </c>
      <c r="J9" s="3"/>
      <c r="K9" s="3"/>
      <c r="L9" s="3"/>
    </row>
    <row r="10" spans="1:12" ht="21" customHeight="1">
      <c r="A10" s="2">
        <v>6</v>
      </c>
      <c r="B10" s="2" t="s">
        <v>11</v>
      </c>
      <c r="C10" s="3">
        <v>0</v>
      </c>
      <c r="D10" s="3"/>
      <c r="E10" s="3">
        <f t="shared" si="0"/>
        <v>0</v>
      </c>
      <c r="F10" s="3">
        <v>0</v>
      </c>
      <c r="G10" s="4">
        <v>163.4</v>
      </c>
      <c r="H10" s="3">
        <f t="shared" si="1"/>
        <v>163.4</v>
      </c>
      <c r="I10" s="5">
        <f t="shared" si="2"/>
        <v>163.4</v>
      </c>
      <c r="J10" s="3"/>
      <c r="K10" s="3"/>
      <c r="L10" s="3"/>
    </row>
    <row r="11" spans="1:12" ht="21" customHeight="1">
      <c r="A11" s="2">
        <v>7</v>
      </c>
      <c r="B11" s="2" t="s">
        <v>12</v>
      </c>
      <c r="C11" s="3">
        <v>7452</v>
      </c>
      <c r="D11" s="3">
        <v>2047</v>
      </c>
      <c r="E11" s="3">
        <f t="shared" si="0"/>
        <v>9499</v>
      </c>
      <c r="F11" s="3">
        <v>1120</v>
      </c>
      <c r="G11" s="4">
        <v>479.2</v>
      </c>
      <c r="H11" s="3">
        <f t="shared" si="1"/>
        <v>1599.2</v>
      </c>
      <c r="I11" s="5">
        <f t="shared" si="2"/>
        <v>11098.2</v>
      </c>
      <c r="J11" s="3"/>
      <c r="K11" s="3">
        <v>30</v>
      </c>
      <c r="L11" s="3">
        <v>30</v>
      </c>
    </row>
    <row r="12" spans="1:12" ht="21" customHeight="1">
      <c r="A12" s="2">
        <v>8</v>
      </c>
      <c r="B12" s="2" t="s">
        <v>13</v>
      </c>
      <c r="C12" s="3">
        <v>2056</v>
      </c>
      <c r="D12" s="3">
        <v>513</v>
      </c>
      <c r="E12" s="3">
        <f t="shared" si="0"/>
        <v>2569</v>
      </c>
      <c r="F12" s="3">
        <v>1233</v>
      </c>
      <c r="G12" s="4">
        <v>250.6</v>
      </c>
      <c r="H12" s="3">
        <f t="shared" si="1"/>
        <v>1483.6</v>
      </c>
      <c r="I12" s="5">
        <f t="shared" si="2"/>
        <v>4052.6</v>
      </c>
      <c r="J12" s="3"/>
      <c r="K12" s="3"/>
      <c r="L12" s="3"/>
    </row>
    <row r="13" spans="1:12" ht="21" customHeight="1">
      <c r="A13" s="2">
        <v>9</v>
      </c>
      <c r="B13" s="2" t="s">
        <v>14</v>
      </c>
      <c r="C13" s="3">
        <v>73</v>
      </c>
      <c r="D13" s="3">
        <v>150</v>
      </c>
      <c r="E13" s="3">
        <f t="shared" si="0"/>
        <v>223</v>
      </c>
      <c r="F13" s="3">
        <v>529</v>
      </c>
      <c r="G13" s="4">
        <v>246.4</v>
      </c>
      <c r="H13" s="3">
        <f t="shared" si="1"/>
        <v>775.4</v>
      </c>
      <c r="I13" s="5">
        <f t="shared" si="2"/>
        <v>998.4</v>
      </c>
      <c r="J13" s="3"/>
      <c r="K13" s="3"/>
      <c r="L13" s="3"/>
    </row>
    <row r="14" spans="1:12" ht="21" customHeight="1">
      <c r="A14" s="2">
        <v>10</v>
      </c>
      <c r="B14" s="2" t="s">
        <v>15</v>
      </c>
      <c r="C14" s="3">
        <v>332</v>
      </c>
      <c r="D14" s="3"/>
      <c r="E14" s="3">
        <f t="shared" si="0"/>
        <v>332</v>
      </c>
      <c r="F14" s="3">
        <v>0</v>
      </c>
      <c r="G14" s="4">
        <v>274</v>
      </c>
      <c r="H14" s="3">
        <f t="shared" si="1"/>
        <v>274</v>
      </c>
      <c r="I14" s="5">
        <f t="shared" si="2"/>
        <v>606</v>
      </c>
      <c r="J14" s="3"/>
      <c r="K14" s="3"/>
      <c r="L14" s="3"/>
    </row>
    <row r="15" spans="1:12" ht="21" customHeight="1">
      <c r="A15" s="2">
        <v>11</v>
      </c>
      <c r="B15" s="2" t="s">
        <v>16</v>
      </c>
      <c r="C15" s="3">
        <v>2534</v>
      </c>
      <c r="D15" s="3">
        <v>922</v>
      </c>
      <c r="E15" s="3">
        <f t="shared" si="0"/>
        <v>3456</v>
      </c>
      <c r="F15" s="3">
        <v>430</v>
      </c>
      <c r="G15" s="4">
        <v>361.8</v>
      </c>
      <c r="H15" s="3">
        <f t="shared" si="1"/>
        <v>791.8</v>
      </c>
      <c r="I15" s="5">
        <f t="shared" si="2"/>
        <v>4247.8</v>
      </c>
      <c r="J15" s="3"/>
      <c r="K15" s="3">
        <v>15</v>
      </c>
      <c r="L15" s="3">
        <v>15</v>
      </c>
    </row>
    <row r="16" spans="1:12" ht="21" customHeight="1">
      <c r="A16" s="2">
        <v>12</v>
      </c>
      <c r="B16" s="6" t="s">
        <v>221</v>
      </c>
      <c r="C16" s="3"/>
      <c r="D16" s="3">
        <v>620</v>
      </c>
      <c r="E16" s="3">
        <f t="shared" si="0"/>
        <v>620</v>
      </c>
      <c r="F16" s="3"/>
      <c r="G16" s="4">
        <v>229.1</v>
      </c>
      <c r="H16" s="3">
        <f t="shared" si="1"/>
        <v>229.1</v>
      </c>
      <c r="I16" s="5">
        <f t="shared" si="2"/>
        <v>849.1</v>
      </c>
      <c r="J16" s="3"/>
      <c r="K16" s="3"/>
      <c r="L16" s="3"/>
    </row>
    <row r="17" spans="1:12" ht="21" customHeight="1">
      <c r="A17" s="2">
        <v>13</v>
      </c>
      <c r="B17" s="2" t="s">
        <v>17</v>
      </c>
      <c r="C17" s="3">
        <v>245</v>
      </c>
      <c r="D17" s="3"/>
      <c r="E17" s="3">
        <f t="shared" si="0"/>
        <v>245</v>
      </c>
      <c r="F17" s="3">
        <v>0</v>
      </c>
      <c r="G17" s="4">
        <v>182.4</v>
      </c>
      <c r="H17" s="3">
        <f t="shared" si="1"/>
        <v>182.4</v>
      </c>
      <c r="I17" s="5">
        <f t="shared" si="2"/>
        <v>427.4</v>
      </c>
      <c r="J17" s="3"/>
      <c r="K17" s="3"/>
      <c r="L17" s="3"/>
    </row>
    <row r="18" spans="1:12" ht="21" customHeight="1">
      <c r="A18" s="2">
        <v>14</v>
      </c>
      <c r="B18" s="6" t="s">
        <v>227</v>
      </c>
      <c r="C18" s="3"/>
      <c r="D18" s="3"/>
      <c r="E18" s="3">
        <f t="shared" si="0"/>
        <v>0</v>
      </c>
      <c r="F18" s="3"/>
      <c r="G18" s="4">
        <v>368.4</v>
      </c>
      <c r="H18" s="3">
        <f t="shared" si="1"/>
        <v>368.4</v>
      </c>
      <c r="I18" s="5">
        <f t="shared" si="2"/>
        <v>368.4</v>
      </c>
      <c r="J18" s="3"/>
      <c r="K18" s="3"/>
      <c r="L18" s="3"/>
    </row>
    <row r="19" spans="1:12" ht="21" customHeight="1">
      <c r="A19" s="2">
        <v>15</v>
      </c>
      <c r="B19" s="6" t="s">
        <v>222</v>
      </c>
      <c r="C19" s="3">
        <v>956</v>
      </c>
      <c r="D19" s="3"/>
      <c r="E19" s="3">
        <f t="shared" si="0"/>
        <v>956</v>
      </c>
      <c r="F19" s="3">
        <v>483</v>
      </c>
      <c r="G19" s="4">
        <v>1052.5999999999999</v>
      </c>
      <c r="H19" s="3">
        <f t="shared" si="1"/>
        <v>1535.6</v>
      </c>
      <c r="I19" s="5">
        <f t="shared" si="2"/>
        <v>2491.6</v>
      </c>
      <c r="J19" s="3"/>
      <c r="K19" s="3">
        <v>543</v>
      </c>
      <c r="L19" s="3">
        <v>543</v>
      </c>
    </row>
    <row r="20" spans="1:12" ht="21" customHeight="1">
      <c r="A20" s="2">
        <v>16</v>
      </c>
      <c r="B20" s="6" t="s">
        <v>223</v>
      </c>
      <c r="C20" s="7">
        <v>4042</v>
      </c>
      <c r="D20" s="7">
        <v>19949</v>
      </c>
      <c r="E20" s="3">
        <f t="shared" si="0"/>
        <v>23991</v>
      </c>
      <c r="F20" s="3">
        <v>4018</v>
      </c>
      <c r="G20" s="4">
        <v>889.4</v>
      </c>
      <c r="H20" s="3">
        <f t="shared" si="1"/>
        <v>4907.3999999999996</v>
      </c>
      <c r="I20" s="5">
        <f t="shared" si="2"/>
        <v>28898.400000000001</v>
      </c>
      <c r="J20" s="7">
        <v>2658</v>
      </c>
      <c r="K20" s="3"/>
      <c r="L20" s="3">
        <v>2658</v>
      </c>
    </row>
    <row r="21" spans="1:12" ht="21" customHeight="1">
      <c r="A21" s="2">
        <v>17</v>
      </c>
      <c r="B21" s="2" t="s">
        <v>18</v>
      </c>
      <c r="C21" s="3">
        <v>0</v>
      </c>
      <c r="D21" s="3"/>
      <c r="E21" s="3">
        <f t="shared" si="0"/>
        <v>0</v>
      </c>
      <c r="F21" s="3">
        <v>270</v>
      </c>
      <c r="G21" s="4">
        <v>228</v>
      </c>
      <c r="H21" s="3">
        <f t="shared" si="1"/>
        <v>498</v>
      </c>
      <c r="I21" s="5">
        <f t="shared" si="2"/>
        <v>498</v>
      </c>
      <c r="J21" s="3"/>
      <c r="K21" s="3"/>
      <c r="L21" s="3"/>
    </row>
    <row r="22" spans="1:12" ht="21" customHeight="1">
      <c r="A22" s="2">
        <v>18</v>
      </c>
      <c r="B22" s="6" t="s">
        <v>228</v>
      </c>
      <c r="C22" s="3"/>
      <c r="D22" s="3"/>
      <c r="E22" s="3">
        <f t="shared" si="0"/>
        <v>0</v>
      </c>
      <c r="F22" s="3"/>
      <c r="G22" s="4">
        <v>217.6</v>
      </c>
      <c r="H22" s="3">
        <f t="shared" si="1"/>
        <v>217.6</v>
      </c>
      <c r="I22" s="5">
        <f t="shared" si="2"/>
        <v>217.6</v>
      </c>
      <c r="J22" s="3"/>
      <c r="K22" s="3"/>
      <c r="L22" s="3"/>
    </row>
    <row r="23" spans="1:12" ht="21" customHeight="1">
      <c r="A23" s="2">
        <v>19</v>
      </c>
      <c r="B23" s="6" t="s">
        <v>229</v>
      </c>
      <c r="C23" s="3"/>
      <c r="D23" s="3"/>
      <c r="E23" s="3">
        <f t="shared" si="0"/>
        <v>0</v>
      </c>
      <c r="F23" s="3"/>
      <c r="G23" s="4">
        <v>236</v>
      </c>
      <c r="H23" s="3">
        <f t="shared" si="1"/>
        <v>236</v>
      </c>
      <c r="I23" s="5">
        <f>E23+H23</f>
        <v>236</v>
      </c>
      <c r="J23" s="3"/>
      <c r="K23" s="3"/>
      <c r="L23" s="3"/>
    </row>
    <row r="24" spans="1:12" ht="21" customHeight="1">
      <c r="A24" s="112" t="s">
        <v>226</v>
      </c>
      <c r="B24" s="113"/>
      <c r="C24" s="5">
        <f>SUM(C5:C23)</f>
        <v>47041.34</v>
      </c>
      <c r="D24" s="5">
        <f t="shared" ref="D24:E24" si="3">SUM(D5:D23)</f>
        <v>24846</v>
      </c>
      <c r="E24" s="5">
        <f t="shared" si="3"/>
        <v>71887.34</v>
      </c>
      <c r="F24" s="5">
        <f t="shared" ref="F24:K24" si="4">SUM(F5:F23)</f>
        <v>10332</v>
      </c>
      <c r="G24" s="5">
        <f t="shared" si="4"/>
        <v>6882.9</v>
      </c>
      <c r="H24" s="5">
        <f t="shared" si="4"/>
        <v>17214.899999999994</v>
      </c>
      <c r="I24" s="5">
        <f t="shared" si="4"/>
        <v>89102.24000000002</v>
      </c>
      <c r="J24" s="3">
        <f t="shared" si="4"/>
        <v>2658</v>
      </c>
      <c r="K24" s="3">
        <f t="shared" si="4"/>
        <v>588</v>
      </c>
      <c r="L24" s="3">
        <f>SUM(L5:L23)</f>
        <v>3246</v>
      </c>
    </row>
    <row r="25" spans="1:12">
      <c r="A25" s="8"/>
      <c r="B25" s="8"/>
      <c r="C25" s="8"/>
      <c r="D25" s="8"/>
      <c r="E25" s="8"/>
      <c r="F25" s="8"/>
      <c r="G25" s="8"/>
      <c r="H25" s="8"/>
      <c r="I25" s="8"/>
      <c r="J25" s="8"/>
      <c r="K25" s="8"/>
      <c r="L25" s="8"/>
    </row>
    <row r="26" spans="1:12">
      <c r="A26" s="8"/>
      <c r="B26" s="8"/>
      <c r="C26" s="8"/>
      <c r="D26" s="8"/>
      <c r="E26" s="8"/>
      <c r="F26" s="8"/>
      <c r="G26" s="8"/>
      <c r="H26" s="8"/>
      <c r="I26" s="8"/>
      <c r="J26" s="8"/>
      <c r="K26" s="8"/>
      <c r="L26" s="8"/>
    </row>
    <row r="27" spans="1:12">
      <c r="A27" s="8"/>
      <c r="B27" s="8"/>
      <c r="C27" s="8"/>
      <c r="D27" s="8"/>
      <c r="E27" s="8"/>
      <c r="F27" s="8"/>
      <c r="G27" s="8"/>
      <c r="H27" s="8"/>
      <c r="I27" s="8"/>
      <c r="J27" s="8"/>
      <c r="K27" s="8"/>
      <c r="L27" s="8"/>
    </row>
    <row r="28" spans="1:12">
      <c r="A28" s="8"/>
      <c r="B28" s="8"/>
      <c r="C28" s="8"/>
      <c r="D28" s="8"/>
      <c r="E28" s="8"/>
      <c r="F28" s="8"/>
      <c r="G28" s="8"/>
      <c r="H28" s="8"/>
      <c r="I28" s="8"/>
      <c r="J28" s="8"/>
      <c r="K28" s="8"/>
      <c r="L28" s="8"/>
    </row>
    <row r="29" spans="1:12">
      <c r="A29" s="8"/>
      <c r="B29" s="8"/>
      <c r="C29" s="8"/>
      <c r="D29" s="8"/>
      <c r="E29" s="8"/>
      <c r="F29" s="8"/>
      <c r="G29" s="8"/>
      <c r="H29" s="8"/>
      <c r="I29" s="8"/>
      <c r="J29" s="8"/>
      <c r="K29" s="8"/>
      <c r="L29" s="8"/>
    </row>
    <row r="30" spans="1:12">
      <c r="A30" s="8"/>
      <c r="B30" s="8"/>
      <c r="C30" s="8"/>
      <c r="D30" s="8"/>
      <c r="E30" s="8"/>
      <c r="F30" s="8"/>
      <c r="G30" s="8"/>
      <c r="H30" s="8"/>
      <c r="I30" s="8"/>
      <c r="J30" s="8"/>
      <c r="K30" s="8"/>
      <c r="L30" s="8"/>
    </row>
    <row r="31" spans="1:12">
      <c r="A31" s="8"/>
      <c r="B31" s="8"/>
      <c r="C31" s="8"/>
      <c r="D31" s="8"/>
      <c r="E31" s="8"/>
      <c r="F31" s="8"/>
      <c r="G31" s="8"/>
      <c r="H31" s="8"/>
      <c r="I31" s="8"/>
      <c r="J31" s="8"/>
      <c r="K31" s="8"/>
      <c r="L31" s="8"/>
    </row>
    <row r="32" spans="1:12">
      <c r="A32" s="8"/>
      <c r="B32" s="8"/>
      <c r="C32" s="8"/>
      <c r="D32" s="8"/>
      <c r="E32" s="8"/>
      <c r="F32" s="8"/>
      <c r="G32" s="8"/>
      <c r="H32" s="8"/>
      <c r="I32" s="8"/>
      <c r="J32" s="8"/>
      <c r="K32" s="8"/>
      <c r="L32" s="8"/>
    </row>
    <row r="33" spans="1:12">
      <c r="A33" s="8"/>
      <c r="B33" s="8"/>
      <c r="C33" s="8"/>
      <c r="D33" s="8"/>
      <c r="E33" s="8"/>
      <c r="F33" s="8"/>
      <c r="G33" s="8"/>
      <c r="H33" s="8"/>
      <c r="I33" s="8"/>
      <c r="J33" s="8"/>
      <c r="K33" s="8"/>
      <c r="L33" s="8"/>
    </row>
    <row r="34" spans="1:12">
      <c r="A34" s="8"/>
      <c r="B34" s="8"/>
      <c r="C34" s="8"/>
      <c r="D34" s="8"/>
      <c r="E34" s="8"/>
      <c r="F34" s="8"/>
      <c r="G34" s="8"/>
      <c r="H34" s="8"/>
      <c r="I34" s="8"/>
      <c r="J34" s="8"/>
      <c r="K34" s="8"/>
      <c r="L34" s="8"/>
    </row>
    <row r="35" spans="1:12">
      <c r="A35" s="8"/>
      <c r="B35" s="8"/>
      <c r="C35" s="8"/>
      <c r="D35" s="8"/>
      <c r="E35" s="8"/>
      <c r="F35" s="8"/>
      <c r="G35" s="8"/>
      <c r="H35" s="8"/>
      <c r="I35" s="8"/>
      <c r="J35" s="8"/>
      <c r="K35" s="8"/>
      <c r="L35" s="8"/>
    </row>
    <row r="36" spans="1:12">
      <c r="A36" s="8"/>
      <c r="B36" s="8"/>
      <c r="C36" s="8"/>
      <c r="D36" s="8"/>
      <c r="E36" s="8"/>
      <c r="F36" s="8"/>
      <c r="G36" s="8"/>
      <c r="H36" s="8"/>
      <c r="I36" s="8"/>
      <c r="J36" s="8"/>
      <c r="K36" s="8"/>
      <c r="L36" s="8"/>
    </row>
    <row r="37" spans="1:12">
      <c r="A37" s="8"/>
      <c r="B37" s="8"/>
      <c r="C37" s="8"/>
      <c r="D37" s="8"/>
      <c r="E37" s="8"/>
      <c r="F37" s="8"/>
      <c r="G37" s="8"/>
      <c r="H37" s="8"/>
      <c r="I37" s="8"/>
      <c r="J37" s="8"/>
      <c r="K37" s="8"/>
      <c r="L37" s="8"/>
    </row>
    <row r="38" spans="1:12">
      <c r="A38" s="8"/>
      <c r="B38" s="8"/>
      <c r="C38" s="8"/>
      <c r="D38" s="8"/>
      <c r="E38" s="8"/>
      <c r="F38" s="8"/>
      <c r="G38" s="8"/>
      <c r="H38" s="8"/>
      <c r="I38" s="8"/>
      <c r="J38" s="8"/>
      <c r="K38" s="8"/>
      <c r="L38" s="8"/>
    </row>
    <row r="39" spans="1:12">
      <c r="A39" s="8"/>
      <c r="B39" s="8"/>
      <c r="C39" s="8"/>
      <c r="D39" s="8"/>
      <c r="E39" s="8"/>
      <c r="F39" s="8"/>
      <c r="G39" s="8"/>
      <c r="H39" s="8"/>
      <c r="I39" s="8"/>
      <c r="J39" s="8"/>
      <c r="K39" s="8"/>
      <c r="L39" s="8"/>
    </row>
    <row r="40" spans="1:12">
      <c r="A40" s="8"/>
      <c r="B40" s="8"/>
      <c r="C40" s="8"/>
      <c r="D40" s="8"/>
      <c r="E40" s="8"/>
      <c r="F40" s="8"/>
      <c r="G40" s="8"/>
      <c r="H40" s="8"/>
      <c r="I40" s="8"/>
      <c r="J40" s="8"/>
      <c r="K40" s="8"/>
      <c r="L40" s="8"/>
    </row>
    <row r="41" spans="1:12">
      <c r="A41" s="8"/>
      <c r="B41" s="8"/>
      <c r="C41" s="8"/>
      <c r="D41" s="8"/>
      <c r="E41" s="8"/>
      <c r="F41" s="8"/>
      <c r="G41" s="8"/>
      <c r="H41" s="8"/>
      <c r="I41" s="8"/>
      <c r="J41" s="8"/>
      <c r="K41" s="8"/>
      <c r="L41" s="8"/>
    </row>
    <row r="42" spans="1:12">
      <c r="A42" s="8"/>
      <c r="B42" s="8"/>
      <c r="C42" s="8"/>
      <c r="D42" s="8"/>
      <c r="E42" s="8"/>
      <c r="F42" s="8"/>
      <c r="G42" s="8"/>
      <c r="H42" s="8"/>
      <c r="I42" s="8"/>
      <c r="J42" s="8"/>
      <c r="K42" s="8"/>
      <c r="L42" s="8"/>
    </row>
    <row r="43" spans="1:12">
      <c r="A43" s="8"/>
      <c r="B43" s="8"/>
      <c r="C43" s="8"/>
      <c r="D43" s="8"/>
      <c r="E43" s="8"/>
      <c r="F43" s="8"/>
      <c r="G43" s="8"/>
      <c r="H43" s="8"/>
      <c r="I43" s="8"/>
      <c r="J43" s="8"/>
      <c r="K43" s="8"/>
      <c r="L43" s="8"/>
    </row>
    <row r="44" spans="1:12">
      <c r="A44" s="8"/>
      <c r="B44" s="8"/>
      <c r="C44" s="8"/>
      <c r="D44" s="8"/>
      <c r="E44" s="8"/>
      <c r="F44" s="8"/>
      <c r="G44" s="8"/>
      <c r="H44" s="8"/>
      <c r="I44" s="8"/>
      <c r="J44" s="8"/>
      <c r="K44" s="8"/>
      <c r="L44" s="8"/>
    </row>
    <row r="45" spans="1:12">
      <c r="A45" s="8"/>
      <c r="B45" s="8"/>
      <c r="C45" s="8"/>
      <c r="D45" s="8"/>
      <c r="E45" s="8"/>
      <c r="F45" s="8"/>
      <c r="G45" s="8"/>
      <c r="H45" s="8"/>
      <c r="I45" s="8"/>
      <c r="J45" s="8"/>
      <c r="K45" s="8"/>
      <c r="L45" s="8"/>
    </row>
    <row r="46" spans="1:12">
      <c r="A46" s="8"/>
      <c r="B46" s="8"/>
      <c r="C46" s="8"/>
      <c r="D46" s="8"/>
      <c r="E46" s="8"/>
      <c r="F46" s="8"/>
      <c r="G46" s="8"/>
      <c r="H46" s="8"/>
      <c r="I46" s="8"/>
      <c r="J46" s="8"/>
      <c r="K46" s="8"/>
      <c r="L46" s="8"/>
    </row>
    <row r="47" spans="1:12">
      <c r="A47" s="8"/>
      <c r="B47" s="8"/>
      <c r="C47" s="8"/>
      <c r="D47" s="8"/>
      <c r="E47" s="8"/>
      <c r="F47" s="8"/>
      <c r="G47" s="8"/>
      <c r="H47" s="8"/>
      <c r="I47" s="8"/>
      <c r="J47" s="8"/>
      <c r="K47" s="8"/>
      <c r="L47" s="8"/>
    </row>
    <row r="48" spans="1:12">
      <c r="A48" s="8"/>
      <c r="B48" s="8"/>
      <c r="C48" s="8"/>
      <c r="D48" s="8"/>
      <c r="E48" s="8"/>
      <c r="F48" s="8"/>
      <c r="G48" s="8"/>
      <c r="H48" s="8"/>
      <c r="I48" s="8"/>
      <c r="J48" s="8"/>
      <c r="K48" s="8"/>
      <c r="L48" s="8"/>
    </row>
    <row r="49" spans="1:12">
      <c r="A49" s="8"/>
      <c r="B49" s="8"/>
      <c r="C49" s="8"/>
      <c r="D49" s="8"/>
      <c r="E49" s="8"/>
      <c r="F49" s="8"/>
      <c r="G49" s="8"/>
      <c r="H49" s="8"/>
      <c r="I49" s="8"/>
      <c r="J49" s="8"/>
      <c r="K49" s="8"/>
      <c r="L49" s="8"/>
    </row>
    <row r="50" spans="1:12">
      <c r="A50" s="8"/>
      <c r="B50" s="8"/>
      <c r="C50" s="8"/>
      <c r="D50" s="8"/>
      <c r="E50" s="8"/>
      <c r="F50" s="8"/>
      <c r="G50" s="8"/>
      <c r="H50" s="8"/>
      <c r="I50" s="8"/>
      <c r="J50" s="8"/>
      <c r="K50" s="8"/>
      <c r="L50" s="8"/>
    </row>
    <row r="51" spans="1:12">
      <c r="A51" s="8"/>
      <c r="B51" s="8"/>
      <c r="C51" s="8"/>
      <c r="D51" s="8"/>
      <c r="E51" s="8"/>
      <c r="F51" s="8"/>
      <c r="G51" s="8"/>
      <c r="H51" s="8"/>
      <c r="I51" s="8"/>
      <c r="J51" s="8"/>
      <c r="K51" s="8"/>
      <c r="L51" s="8"/>
    </row>
    <row r="52" spans="1:12">
      <c r="A52" s="8"/>
      <c r="B52" s="8"/>
      <c r="C52" s="8"/>
      <c r="D52" s="8"/>
      <c r="E52" s="8"/>
      <c r="F52" s="8"/>
      <c r="G52" s="8"/>
      <c r="H52" s="8"/>
      <c r="I52" s="8"/>
      <c r="J52" s="8"/>
      <c r="K52" s="8"/>
      <c r="L52" s="8"/>
    </row>
    <row r="53" spans="1:12">
      <c r="A53" s="8"/>
      <c r="B53" s="8"/>
      <c r="C53" s="8"/>
      <c r="D53" s="8"/>
      <c r="E53" s="8"/>
      <c r="F53" s="8"/>
      <c r="G53" s="8"/>
      <c r="H53" s="8"/>
      <c r="I53" s="8"/>
      <c r="J53" s="8"/>
      <c r="K53" s="8"/>
      <c r="L53" s="8"/>
    </row>
    <row r="54" spans="1:12">
      <c r="A54" s="8"/>
      <c r="B54" s="8"/>
      <c r="C54" s="8"/>
      <c r="D54" s="8"/>
      <c r="E54" s="8"/>
      <c r="F54" s="8"/>
      <c r="G54" s="8"/>
      <c r="H54" s="8"/>
      <c r="I54" s="8"/>
      <c r="J54" s="8"/>
      <c r="K54" s="8"/>
      <c r="L54" s="8"/>
    </row>
    <row r="55" spans="1:12">
      <c r="A55" s="8"/>
      <c r="B55" s="8"/>
      <c r="C55" s="8"/>
      <c r="D55" s="8"/>
      <c r="E55" s="8"/>
      <c r="F55" s="8"/>
      <c r="G55" s="8"/>
      <c r="H55" s="8"/>
      <c r="I55" s="8"/>
      <c r="J55" s="8"/>
      <c r="K55" s="8"/>
      <c r="L55" s="8"/>
    </row>
    <row r="56" spans="1:12">
      <c r="A56" s="8"/>
      <c r="B56" s="8"/>
      <c r="C56" s="8"/>
      <c r="D56" s="8"/>
      <c r="E56" s="8"/>
      <c r="F56" s="8"/>
      <c r="G56" s="8"/>
      <c r="H56" s="8"/>
      <c r="I56" s="8"/>
      <c r="J56" s="8"/>
      <c r="K56" s="8"/>
      <c r="L56" s="8"/>
    </row>
    <row r="57" spans="1:12">
      <c r="A57" s="8"/>
      <c r="B57" s="8"/>
      <c r="C57" s="8"/>
      <c r="D57" s="8"/>
      <c r="E57" s="8"/>
      <c r="F57" s="8"/>
      <c r="G57" s="8"/>
      <c r="H57" s="8"/>
      <c r="I57" s="8"/>
      <c r="J57" s="8"/>
      <c r="K57" s="8"/>
      <c r="L57" s="8"/>
    </row>
    <row r="58" spans="1:12">
      <c r="A58" s="8"/>
      <c r="B58" s="8"/>
      <c r="C58" s="8"/>
      <c r="D58" s="8"/>
      <c r="E58" s="8"/>
      <c r="F58" s="8"/>
      <c r="G58" s="8"/>
      <c r="H58" s="8"/>
      <c r="I58" s="8"/>
      <c r="J58" s="8"/>
      <c r="K58" s="8"/>
      <c r="L58" s="8"/>
    </row>
    <row r="59" spans="1:12">
      <c r="A59" s="8"/>
      <c r="B59" s="8"/>
      <c r="C59" s="8"/>
      <c r="D59" s="8"/>
      <c r="E59" s="8"/>
      <c r="F59" s="8"/>
      <c r="G59" s="8"/>
      <c r="H59" s="8"/>
      <c r="I59" s="8"/>
      <c r="J59" s="8"/>
      <c r="K59" s="8"/>
      <c r="L59" s="8"/>
    </row>
    <row r="60" spans="1:12">
      <c r="A60" s="8"/>
      <c r="B60" s="8"/>
      <c r="C60" s="8"/>
      <c r="D60" s="8"/>
      <c r="E60" s="8"/>
      <c r="F60" s="8"/>
      <c r="G60" s="8"/>
      <c r="H60" s="8"/>
      <c r="I60" s="8"/>
      <c r="J60" s="8"/>
      <c r="K60" s="8"/>
      <c r="L60" s="8"/>
    </row>
    <row r="61" spans="1:12">
      <c r="A61" s="8"/>
      <c r="B61" s="8"/>
      <c r="C61" s="8"/>
      <c r="D61" s="8"/>
      <c r="E61" s="8"/>
      <c r="F61" s="8"/>
      <c r="G61" s="8"/>
      <c r="H61" s="8"/>
      <c r="I61" s="8"/>
      <c r="J61" s="8"/>
      <c r="K61" s="8"/>
      <c r="L61" s="8"/>
    </row>
    <row r="62" spans="1:12">
      <c r="A62" s="8"/>
      <c r="B62" s="8"/>
      <c r="C62" s="8"/>
      <c r="D62" s="8"/>
      <c r="E62" s="8"/>
      <c r="F62" s="8"/>
      <c r="G62" s="8"/>
      <c r="H62" s="8"/>
      <c r="I62" s="8"/>
      <c r="J62" s="8"/>
      <c r="K62" s="8"/>
      <c r="L62" s="8"/>
    </row>
    <row r="63" spans="1:12">
      <c r="A63" s="8"/>
      <c r="B63" s="8"/>
      <c r="C63" s="8"/>
      <c r="D63" s="8"/>
      <c r="E63" s="8"/>
      <c r="F63" s="8"/>
      <c r="G63" s="8"/>
      <c r="H63" s="8"/>
      <c r="I63" s="8"/>
      <c r="J63" s="8"/>
      <c r="K63" s="8"/>
      <c r="L63" s="8"/>
    </row>
    <row r="64" spans="1:12">
      <c r="A64" s="8"/>
      <c r="B64" s="8"/>
      <c r="C64" s="8"/>
      <c r="D64" s="8"/>
      <c r="E64" s="8"/>
      <c r="F64" s="8"/>
      <c r="G64" s="8"/>
      <c r="H64" s="8"/>
      <c r="I64" s="8"/>
      <c r="J64" s="8"/>
      <c r="K64" s="8"/>
      <c r="L64" s="8"/>
    </row>
    <row r="65" spans="1:12">
      <c r="A65" s="8"/>
      <c r="B65" s="8"/>
      <c r="C65" s="8"/>
      <c r="D65" s="8"/>
      <c r="E65" s="8"/>
      <c r="F65" s="8"/>
      <c r="G65" s="8"/>
      <c r="H65" s="8"/>
      <c r="I65" s="8"/>
      <c r="J65" s="8"/>
      <c r="K65" s="8"/>
      <c r="L65" s="8"/>
    </row>
    <row r="66" spans="1:12">
      <c r="A66" s="8"/>
      <c r="B66" s="8"/>
      <c r="C66" s="8"/>
      <c r="D66" s="8"/>
      <c r="E66" s="8"/>
      <c r="F66" s="8"/>
      <c r="G66" s="8"/>
      <c r="H66" s="8"/>
      <c r="I66" s="8"/>
      <c r="J66" s="8"/>
      <c r="K66" s="8"/>
      <c r="L66" s="8"/>
    </row>
    <row r="67" spans="1:12">
      <c r="A67" s="8"/>
      <c r="B67" s="8"/>
      <c r="C67" s="8"/>
      <c r="D67" s="8"/>
      <c r="E67" s="8"/>
      <c r="F67" s="8"/>
      <c r="G67" s="8"/>
      <c r="H67" s="8"/>
      <c r="I67" s="8"/>
      <c r="J67" s="8"/>
      <c r="K67" s="8"/>
      <c r="L67" s="8"/>
    </row>
    <row r="68" spans="1:12">
      <c r="A68" s="8"/>
      <c r="B68" s="8"/>
      <c r="C68" s="8"/>
      <c r="D68" s="8"/>
      <c r="E68" s="8"/>
      <c r="F68" s="8"/>
      <c r="G68" s="8"/>
      <c r="H68" s="8"/>
      <c r="I68" s="8"/>
      <c r="J68" s="8"/>
      <c r="K68" s="8"/>
      <c r="L68" s="8"/>
    </row>
    <row r="69" spans="1:12">
      <c r="A69" s="8"/>
      <c r="B69" s="8"/>
      <c r="C69" s="8"/>
      <c r="D69" s="8"/>
      <c r="E69" s="8"/>
      <c r="F69" s="8"/>
      <c r="G69" s="8"/>
      <c r="H69" s="8"/>
      <c r="I69" s="8"/>
      <c r="J69" s="8"/>
      <c r="K69" s="8"/>
      <c r="L69" s="8"/>
    </row>
    <row r="70" spans="1:12">
      <c r="A70" s="8"/>
      <c r="B70" s="8"/>
      <c r="C70" s="8"/>
      <c r="D70" s="8"/>
      <c r="E70" s="8"/>
      <c r="F70" s="8"/>
      <c r="G70" s="8"/>
      <c r="H70" s="8"/>
      <c r="I70" s="8"/>
      <c r="J70" s="8"/>
      <c r="K70" s="8"/>
      <c r="L70" s="8"/>
    </row>
    <row r="71" spans="1:12">
      <c r="A71" s="8"/>
      <c r="B71" s="8"/>
      <c r="C71" s="8"/>
      <c r="D71" s="8"/>
      <c r="E71" s="8"/>
      <c r="F71" s="8"/>
      <c r="G71" s="8"/>
      <c r="H71" s="8"/>
      <c r="I71" s="8"/>
      <c r="J71" s="8"/>
      <c r="K71" s="8"/>
      <c r="L71" s="8"/>
    </row>
    <row r="72" spans="1:12">
      <c r="A72" s="8"/>
      <c r="B72" s="8"/>
      <c r="C72" s="8"/>
      <c r="D72" s="8"/>
      <c r="E72" s="8"/>
      <c r="F72" s="8"/>
      <c r="G72" s="8"/>
      <c r="H72" s="8"/>
      <c r="I72" s="8"/>
      <c r="J72" s="8"/>
      <c r="K72" s="8"/>
      <c r="L72" s="8"/>
    </row>
    <row r="73" spans="1:12">
      <c r="A73" s="8"/>
      <c r="B73" s="8"/>
      <c r="C73" s="8"/>
      <c r="D73" s="8"/>
      <c r="E73" s="8"/>
      <c r="F73" s="8"/>
      <c r="G73" s="8"/>
      <c r="H73" s="8"/>
      <c r="I73" s="8"/>
      <c r="J73" s="8"/>
      <c r="K73" s="8"/>
      <c r="L73" s="8"/>
    </row>
    <row r="74" spans="1:12">
      <c r="A74" s="8"/>
      <c r="B74" s="8"/>
      <c r="C74" s="8"/>
      <c r="D74" s="8"/>
      <c r="E74" s="8"/>
      <c r="F74" s="8"/>
      <c r="G74" s="8"/>
      <c r="H74" s="8"/>
      <c r="I74" s="8"/>
      <c r="J74" s="8"/>
      <c r="K74" s="8"/>
      <c r="L74" s="8"/>
    </row>
    <row r="75" spans="1:12">
      <c r="A75" s="8"/>
      <c r="B75" s="8"/>
      <c r="C75" s="8"/>
      <c r="D75" s="8"/>
      <c r="E75" s="8"/>
      <c r="F75" s="8"/>
      <c r="G75" s="8"/>
      <c r="H75" s="8"/>
      <c r="I75" s="8"/>
      <c r="J75" s="8"/>
      <c r="K75" s="8"/>
      <c r="L75" s="8"/>
    </row>
    <row r="76" spans="1:12">
      <c r="A76" s="8"/>
      <c r="B76" s="8"/>
      <c r="C76" s="8"/>
      <c r="D76" s="8"/>
      <c r="E76" s="8"/>
      <c r="F76" s="8"/>
      <c r="G76" s="8"/>
      <c r="H76" s="8"/>
      <c r="I76" s="8"/>
      <c r="J76" s="8"/>
      <c r="K76" s="8"/>
      <c r="L76" s="8"/>
    </row>
    <row r="77" spans="1:12">
      <c r="A77" s="8"/>
      <c r="B77" s="8"/>
      <c r="C77" s="8"/>
      <c r="D77" s="8"/>
      <c r="E77" s="8"/>
      <c r="F77" s="8"/>
      <c r="G77" s="8"/>
      <c r="H77" s="8"/>
      <c r="I77" s="8"/>
      <c r="J77" s="8"/>
      <c r="K77" s="8"/>
      <c r="L77" s="8"/>
    </row>
    <row r="78" spans="1:12">
      <c r="A78" s="8"/>
      <c r="B78" s="8"/>
      <c r="C78" s="8"/>
      <c r="D78" s="8"/>
      <c r="E78" s="8"/>
      <c r="F78" s="8"/>
      <c r="G78" s="8"/>
      <c r="H78" s="8"/>
      <c r="I78" s="8"/>
      <c r="J78" s="8"/>
      <c r="K78" s="8"/>
      <c r="L78" s="8"/>
    </row>
    <row r="79" spans="1:12">
      <c r="A79" s="8"/>
      <c r="B79" s="8"/>
      <c r="C79" s="8"/>
      <c r="D79" s="8"/>
      <c r="E79" s="8"/>
      <c r="F79" s="8"/>
      <c r="G79" s="8"/>
      <c r="H79" s="8"/>
      <c r="I79" s="8"/>
      <c r="J79" s="8"/>
      <c r="K79" s="8"/>
      <c r="L79" s="8"/>
    </row>
    <row r="80" spans="1:12">
      <c r="A80" s="8"/>
      <c r="B80" s="8"/>
      <c r="C80" s="8"/>
      <c r="D80" s="8"/>
      <c r="E80" s="8"/>
      <c r="F80" s="8"/>
      <c r="G80" s="8"/>
      <c r="H80" s="8"/>
      <c r="I80" s="8"/>
      <c r="J80" s="8"/>
      <c r="K80" s="8"/>
      <c r="L80" s="8"/>
    </row>
    <row r="81" spans="1:12">
      <c r="A81" s="8"/>
      <c r="B81" s="8"/>
      <c r="C81" s="8"/>
      <c r="D81" s="8"/>
      <c r="E81" s="8"/>
      <c r="F81" s="8"/>
      <c r="G81" s="8"/>
      <c r="H81" s="8"/>
      <c r="I81" s="8"/>
      <c r="J81" s="8"/>
      <c r="K81" s="8"/>
      <c r="L81" s="8"/>
    </row>
    <row r="82" spans="1:12">
      <c r="A82" s="8"/>
      <c r="B82" s="8"/>
      <c r="C82" s="8"/>
      <c r="D82" s="8"/>
      <c r="E82" s="8"/>
      <c r="F82" s="8"/>
      <c r="G82" s="8"/>
      <c r="H82" s="8"/>
      <c r="I82" s="8"/>
      <c r="J82" s="8"/>
      <c r="K82" s="8"/>
      <c r="L82" s="8"/>
    </row>
    <row r="83" spans="1:12">
      <c r="A83" s="8"/>
      <c r="B83" s="8"/>
      <c r="C83" s="8"/>
      <c r="D83" s="8"/>
      <c r="E83" s="8"/>
      <c r="F83" s="8"/>
      <c r="G83" s="8"/>
      <c r="H83" s="8"/>
      <c r="I83" s="8"/>
      <c r="J83" s="8"/>
      <c r="K83" s="8"/>
      <c r="L83" s="8"/>
    </row>
    <row r="84" spans="1:12">
      <c r="A84" s="8"/>
      <c r="B84" s="8"/>
      <c r="C84" s="8"/>
      <c r="D84" s="8"/>
      <c r="E84" s="8"/>
      <c r="F84" s="8"/>
      <c r="G84" s="8"/>
      <c r="H84" s="8"/>
      <c r="I84" s="8"/>
      <c r="J84" s="8"/>
      <c r="K84" s="8"/>
      <c r="L84" s="8"/>
    </row>
    <row r="85" spans="1:12">
      <c r="A85" s="8"/>
      <c r="B85" s="8"/>
      <c r="C85" s="8"/>
      <c r="D85" s="8"/>
      <c r="E85" s="8"/>
      <c r="F85" s="8"/>
      <c r="G85" s="8"/>
      <c r="H85" s="8"/>
      <c r="I85" s="8"/>
      <c r="J85" s="8"/>
      <c r="K85" s="8"/>
      <c r="L85" s="8"/>
    </row>
    <row r="86" spans="1:12">
      <c r="A86" s="8"/>
      <c r="B86" s="8"/>
      <c r="C86" s="8"/>
      <c r="D86" s="8"/>
      <c r="E86" s="8"/>
      <c r="F86" s="8"/>
      <c r="G86" s="8"/>
      <c r="H86" s="8"/>
      <c r="I86" s="8"/>
      <c r="J86" s="8"/>
      <c r="K86" s="8"/>
      <c r="L86" s="8"/>
    </row>
    <row r="87" spans="1:12">
      <c r="A87" s="8"/>
      <c r="B87" s="8"/>
      <c r="C87" s="8"/>
      <c r="D87" s="8"/>
      <c r="E87" s="8"/>
      <c r="F87" s="8"/>
      <c r="G87" s="8"/>
      <c r="H87" s="8"/>
      <c r="I87" s="8"/>
      <c r="J87" s="8"/>
      <c r="K87" s="8"/>
      <c r="L87" s="8"/>
    </row>
    <row r="88" spans="1:12">
      <c r="A88" s="8"/>
      <c r="B88" s="8"/>
      <c r="C88" s="8"/>
      <c r="D88" s="8"/>
      <c r="E88" s="8"/>
      <c r="F88" s="8"/>
      <c r="G88" s="8"/>
      <c r="H88" s="8"/>
      <c r="I88" s="8"/>
      <c r="J88" s="8"/>
      <c r="K88" s="8"/>
      <c r="L88" s="8"/>
    </row>
    <row r="89" spans="1:12">
      <c r="A89" s="8"/>
      <c r="B89" s="8"/>
      <c r="C89" s="8"/>
      <c r="D89" s="8"/>
      <c r="E89" s="8"/>
      <c r="F89" s="8"/>
      <c r="G89" s="8"/>
      <c r="H89" s="8"/>
      <c r="I89" s="8"/>
      <c r="J89" s="8"/>
      <c r="K89" s="8"/>
      <c r="L89" s="8"/>
    </row>
    <row r="90" spans="1:12">
      <c r="A90" s="8"/>
      <c r="B90" s="8"/>
      <c r="C90" s="8"/>
      <c r="D90" s="8"/>
      <c r="E90" s="8"/>
      <c r="F90" s="8"/>
      <c r="G90" s="8"/>
      <c r="H90" s="8"/>
      <c r="I90" s="8"/>
      <c r="J90" s="8"/>
      <c r="K90" s="8"/>
      <c r="L90" s="8"/>
    </row>
    <row r="91" spans="1:12">
      <c r="A91" s="8"/>
      <c r="B91" s="8"/>
      <c r="C91" s="8"/>
      <c r="D91" s="8"/>
      <c r="E91" s="8"/>
      <c r="F91" s="8"/>
      <c r="G91" s="8"/>
      <c r="H91" s="8"/>
      <c r="I91" s="8"/>
      <c r="J91" s="8"/>
      <c r="K91" s="8"/>
      <c r="L91" s="8"/>
    </row>
    <row r="92" spans="1:12">
      <c r="A92" s="8"/>
      <c r="B92" s="8"/>
      <c r="C92" s="8"/>
      <c r="D92" s="8"/>
      <c r="E92" s="8"/>
      <c r="F92" s="8"/>
      <c r="G92" s="8"/>
      <c r="H92" s="8"/>
      <c r="I92" s="8"/>
      <c r="J92" s="8"/>
      <c r="K92" s="8"/>
      <c r="L92" s="8"/>
    </row>
    <row r="93" spans="1:12">
      <c r="A93" s="8"/>
      <c r="B93" s="8"/>
      <c r="C93" s="8"/>
      <c r="D93" s="8"/>
      <c r="E93" s="8"/>
      <c r="F93" s="8"/>
      <c r="G93" s="8"/>
      <c r="H93" s="8"/>
      <c r="I93" s="8"/>
      <c r="J93" s="8"/>
      <c r="K93" s="8"/>
      <c r="L93" s="8"/>
    </row>
    <row r="94" spans="1:12">
      <c r="A94" s="8"/>
      <c r="B94" s="8"/>
      <c r="C94" s="8"/>
      <c r="D94" s="8"/>
      <c r="E94" s="8"/>
      <c r="F94" s="8"/>
      <c r="G94" s="8"/>
      <c r="H94" s="8"/>
      <c r="I94" s="8"/>
      <c r="J94" s="8"/>
      <c r="K94" s="8"/>
      <c r="L94" s="8"/>
    </row>
    <row r="95" spans="1:12">
      <c r="A95" s="8"/>
      <c r="B95" s="8"/>
      <c r="C95" s="8"/>
      <c r="D95" s="8"/>
      <c r="E95" s="8"/>
      <c r="F95" s="8"/>
      <c r="G95" s="8"/>
      <c r="H95" s="8"/>
      <c r="I95" s="8"/>
      <c r="J95" s="8"/>
      <c r="K95" s="8"/>
      <c r="L95" s="8"/>
    </row>
    <row r="96" spans="1:12">
      <c r="A96" s="8"/>
      <c r="B96" s="8"/>
      <c r="C96" s="8"/>
      <c r="D96" s="8"/>
      <c r="E96" s="8"/>
      <c r="F96" s="8"/>
      <c r="G96" s="8"/>
      <c r="H96" s="8"/>
      <c r="I96" s="8"/>
      <c r="J96" s="8"/>
      <c r="K96" s="8"/>
      <c r="L96" s="8"/>
    </row>
    <row r="97" spans="1:12">
      <c r="A97" s="8"/>
      <c r="B97" s="8"/>
      <c r="C97" s="8"/>
      <c r="D97" s="8"/>
      <c r="E97" s="8"/>
      <c r="F97" s="8"/>
      <c r="G97" s="8"/>
      <c r="H97" s="8"/>
      <c r="I97" s="8"/>
      <c r="J97" s="8"/>
      <c r="K97" s="8"/>
      <c r="L97" s="8"/>
    </row>
    <row r="98" spans="1:12">
      <c r="A98" s="8"/>
      <c r="B98" s="8"/>
      <c r="C98" s="8"/>
      <c r="D98" s="8"/>
      <c r="E98" s="8"/>
      <c r="F98" s="8"/>
      <c r="G98" s="8"/>
      <c r="H98" s="8"/>
      <c r="I98" s="8"/>
      <c r="J98" s="8"/>
      <c r="K98" s="8"/>
      <c r="L98" s="8"/>
    </row>
    <row r="99" spans="1:12">
      <c r="A99" s="8"/>
      <c r="B99" s="8"/>
      <c r="C99" s="8"/>
      <c r="D99" s="8"/>
      <c r="E99" s="8"/>
      <c r="F99" s="8"/>
      <c r="G99" s="8"/>
      <c r="H99" s="8"/>
      <c r="I99" s="8"/>
      <c r="J99" s="8"/>
      <c r="K99" s="8"/>
      <c r="L99" s="8"/>
    </row>
    <row r="100" spans="1:12">
      <c r="A100" s="8"/>
      <c r="B100" s="8"/>
      <c r="C100" s="8"/>
      <c r="D100" s="8"/>
      <c r="E100" s="8"/>
      <c r="F100" s="8"/>
      <c r="G100" s="8"/>
      <c r="H100" s="8"/>
      <c r="I100" s="8"/>
      <c r="J100" s="8"/>
      <c r="K100" s="8"/>
      <c r="L100" s="8"/>
    </row>
    <row r="101" spans="1:12">
      <c r="A101" s="8"/>
      <c r="B101" s="8"/>
      <c r="C101" s="8"/>
      <c r="D101" s="8"/>
      <c r="E101" s="8"/>
      <c r="F101" s="8"/>
      <c r="G101" s="8"/>
      <c r="H101" s="8"/>
      <c r="I101" s="8"/>
      <c r="J101" s="8"/>
      <c r="K101" s="8"/>
      <c r="L101" s="8"/>
    </row>
    <row r="102" spans="1:12">
      <c r="A102" s="8"/>
      <c r="B102" s="8"/>
      <c r="C102" s="8"/>
      <c r="D102" s="8"/>
      <c r="E102" s="8"/>
      <c r="F102" s="8"/>
      <c r="G102" s="8"/>
      <c r="H102" s="8"/>
      <c r="I102" s="8"/>
      <c r="J102" s="8"/>
      <c r="K102" s="8"/>
      <c r="L102" s="8"/>
    </row>
    <row r="103" spans="1:12">
      <c r="A103" s="8"/>
      <c r="B103" s="8"/>
      <c r="C103" s="8"/>
      <c r="D103" s="8"/>
      <c r="E103" s="8"/>
      <c r="F103" s="8"/>
      <c r="G103" s="8"/>
      <c r="H103" s="8"/>
      <c r="I103" s="8"/>
      <c r="J103" s="8"/>
      <c r="K103" s="8"/>
      <c r="L103" s="8"/>
    </row>
    <row r="104" spans="1:12">
      <c r="A104" s="8"/>
      <c r="B104" s="8"/>
      <c r="C104" s="8"/>
      <c r="D104" s="8"/>
      <c r="E104" s="8"/>
      <c r="F104" s="8"/>
      <c r="G104" s="8"/>
      <c r="H104" s="8"/>
      <c r="I104" s="8"/>
      <c r="J104" s="8"/>
      <c r="K104" s="8"/>
      <c r="L104" s="8"/>
    </row>
    <row r="105" spans="1:12">
      <c r="A105" s="8"/>
      <c r="B105" s="8"/>
      <c r="C105" s="8"/>
      <c r="D105" s="8"/>
      <c r="E105" s="8"/>
      <c r="F105" s="8"/>
      <c r="G105" s="8"/>
      <c r="H105" s="8"/>
      <c r="I105" s="8"/>
      <c r="J105" s="8"/>
      <c r="K105" s="8"/>
      <c r="L105" s="8"/>
    </row>
    <row r="106" spans="1:12">
      <c r="A106" s="8"/>
      <c r="B106" s="8"/>
      <c r="C106" s="8"/>
      <c r="D106" s="8"/>
      <c r="E106" s="8"/>
      <c r="F106" s="8"/>
      <c r="G106" s="8"/>
      <c r="H106" s="8"/>
      <c r="I106" s="8"/>
      <c r="J106" s="8"/>
      <c r="K106" s="8"/>
      <c r="L106" s="8"/>
    </row>
    <row r="107" spans="1:12">
      <c r="A107" s="8"/>
      <c r="B107" s="8"/>
      <c r="C107" s="8"/>
      <c r="D107" s="8"/>
      <c r="E107" s="8"/>
      <c r="F107" s="8"/>
      <c r="G107" s="8"/>
      <c r="H107" s="8"/>
      <c r="I107" s="8"/>
      <c r="J107" s="8"/>
      <c r="K107" s="8"/>
      <c r="L107" s="8"/>
    </row>
    <row r="108" spans="1:12">
      <c r="A108" s="8"/>
      <c r="B108" s="8"/>
      <c r="C108" s="8"/>
      <c r="D108" s="8"/>
      <c r="E108" s="8"/>
      <c r="F108" s="8"/>
      <c r="G108" s="8"/>
      <c r="H108" s="8"/>
      <c r="I108" s="8"/>
      <c r="J108" s="8"/>
      <c r="K108" s="8"/>
      <c r="L108" s="8"/>
    </row>
    <row r="109" spans="1:12">
      <c r="A109" s="8"/>
      <c r="B109" s="8"/>
      <c r="C109" s="8"/>
      <c r="D109" s="8"/>
      <c r="E109" s="8"/>
      <c r="F109" s="8"/>
      <c r="G109" s="8"/>
      <c r="H109" s="8"/>
      <c r="I109" s="8"/>
      <c r="J109" s="8"/>
      <c r="K109" s="8"/>
      <c r="L109" s="8"/>
    </row>
    <row r="110" spans="1:12">
      <c r="A110" s="8"/>
      <c r="B110" s="8"/>
      <c r="C110" s="8"/>
      <c r="D110" s="8"/>
      <c r="E110" s="8"/>
      <c r="F110" s="8"/>
      <c r="G110" s="8"/>
      <c r="H110" s="8"/>
      <c r="I110" s="8"/>
      <c r="J110" s="8"/>
      <c r="K110" s="8"/>
      <c r="L110" s="8"/>
    </row>
    <row r="111" spans="1:12">
      <c r="A111" s="8"/>
      <c r="B111" s="8"/>
      <c r="C111" s="8"/>
      <c r="D111" s="8"/>
      <c r="E111" s="8"/>
      <c r="F111" s="8"/>
      <c r="G111" s="8"/>
      <c r="H111" s="8"/>
      <c r="I111" s="8"/>
      <c r="J111" s="8"/>
      <c r="K111" s="8"/>
      <c r="L111" s="8"/>
    </row>
    <row r="112" spans="1:12">
      <c r="A112" s="8"/>
      <c r="B112" s="8"/>
      <c r="C112" s="8"/>
      <c r="D112" s="8"/>
      <c r="E112" s="8"/>
      <c r="F112" s="8"/>
      <c r="G112" s="8"/>
      <c r="H112" s="8"/>
      <c r="I112" s="8"/>
      <c r="J112" s="8"/>
      <c r="K112" s="8"/>
      <c r="L112" s="8"/>
    </row>
    <row r="113" spans="1:12">
      <c r="A113" s="8"/>
      <c r="B113" s="8"/>
      <c r="C113" s="8"/>
      <c r="D113" s="8"/>
      <c r="E113" s="8"/>
      <c r="F113" s="8"/>
      <c r="G113" s="8"/>
      <c r="H113" s="8"/>
      <c r="I113" s="8"/>
      <c r="J113" s="8"/>
      <c r="K113" s="8"/>
      <c r="L113" s="8"/>
    </row>
    <row r="114" spans="1:12">
      <c r="A114" s="8"/>
      <c r="B114" s="8"/>
      <c r="C114" s="8"/>
      <c r="D114" s="8"/>
      <c r="E114" s="8"/>
      <c r="F114" s="8"/>
      <c r="G114" s="8"/>
      <c r="H114" s="8"/>
      <c r="I114" s="8"/>
      <c r="J114" s="8"/>
      <c r="K114" s="8"/>
      <c r="L114" s="8"/>
    </row>
    <row r="115" spans="1:12">
      <c r="A115" s="8"/>
      <c r="B115" s="8"/>
      <c r="C115" s="8"/>
      <c r="D115" s="8"/>
      <c r="E115" s="8"/>
      <c r="F115" s="8"/>
      <c r="G115" s="8"/>
      <c r="H115" s="8"/>
      <c r="I115" s="8"/>
      <c r="J115" s="8"/>
      <c r="K115" s="8"/>
      <c r="L115" s="8"/>
    </row>
    <row r="116" spans="1:12">
      <c r="A116" s="8"/>
      <c r="B116" s="8"/>
      <c r="C116" s="8"/>
      <c r="D116" s="8"/>
      <c r="E116" s="8"/>
      <c r="F116" s="8"/>
      <c r="G116" s="8"/>
      <c r="H116" s="8"/>
      <c r="I116" s="8"/>
      <c r="J116" s="8"/>
      <c r="K116" s="8"/>
      <c r="L116" s="8"/>
    </row>
    <row r="117" spans="1:12">
      <c r="A117" s="8"/>
      <c r="B117" s="8"/>
      <c r="C117" s="8"/>
      <c r="D117" s="8"/>
      <c r="E117" s="8"/>
      <c r="F117" s="8"/>
      <c r="G117" s="8"/>
      <c r="H117" s="8"/>
      <c r="I117" s="8"/>
      <c r="J117" s="8"/>
      <c r="K117" s="8"/>
      <c r="L117" s="8"/>
    </row>
    <row r="118" spans="1:12">
      <c r="A118" s="8"/>
      <c r="B118" s="8"/>
      <c r="C118" s="8"/>
      <c r="D118" s="8"/>
      <c r="E118" s="8"/>
      <c r="F118" s="8"/>
      <c r="G118" s="8"/>
      <c r="H118" s="8"/>
      <c r="I118" s="8"/>
      <c r="J118" s="8"/>
      <c r="K118" s="8"/>
      <c r="L118" s="8"/>
    </row>
    <row r="119" spans="1:12">
      <c r="A119" s="8"/>
      <c r="B119" s="8"/>
      <c r="C119" s="8"/>
      <c r="D119" s="8"/>
      <c r="E119" s="8"/>
      <c r="F119" s="8"/>
      <c r="G119" s="8"/>
      <c r="H119" s="8"/>
      <c r="I119" s="8"/>
      <c r="J119" s="8"/>
      <c r="K119" s="8"/>
      <c r="L119" s="8"/>
    </row>
    <row r="120" spans="1:12">
      <c r="A120" s="8"/>
      <c r="B120" s="8"/>
      <c r="C120" s="8"/>
      <c r="D120" s="8"/>
      <c r="E120" s="8"/>
      <c r="F120" s="8"/>
      <c r="G120" s="8"/>
      <c r="H120" s="8"/>
      <c r="I120" s="8"/>
      <c r="J120" s="8"/>
      <c r="K120" s="8"/>
      <c r="L120" s="8"/>
    </row>
    <row r="121" spans="1:12">
      <c r="A121" s="8"/>
      <c r="B121" s="8"/>
      <c r="C121" s="8"/>
      <c r="D121" s="8"/>
      <c r="E121" s="8"/>
      <c r="F121" s="8"/>
      <c r="G121" s="8"/>
      <c r="H121" s="8"/>
      <c r="I121" s="8"/>
      <c r="J121" s="8"/>
      <c r="K121" s="8"/>
      <c r="L121" s="8"/>
    </row>
    <row r="122" spans="1:12">
      <c r="A122" s="8"/>
      <c r="B122" s="8"/>
      <c r="C122" s="8"/>
      <c r="D122" s="8"/>
      <c r="E122" s="8"/>
      <c r="F122" s="8"/>
      <c r="G122" s="8"/>
      <c r="H122" s="8"/>
      <c r="I122" s="8"/>
      <c r="J122" s="8"/>
      <c r="K122" s="8"/>
      <c r="L122" s="8"/>
    </row>
    <row r="123" spans="1:12">
      <c r="A123" s="8"/>
      <c r="B123" s="8"/>
      <c r="C123" s="8"/>
      <c r="D123" s="8"/>
      <c r="E123" s="8"/>
      <c r="F123" s="8"/>
      <c r="G123" s="8"/>
      <c r="H123" s="8"/>
      <c r="I123" s="8"/>
      <c r="J123" s="8"/>
      <c r="K123" s="8"/>
      <c r="L123" s="8"/>
    </row>
    <row r="124" spans="1:12">
      <c r="A124" s="8"/>
      <c r="B124" s="8"/>
      <c r="C124" s="8"/>
      <c r="D124" s="8"/>
      <c r="E124" s="8"/>
      <c r="F124" s="8"/>
      <c r="G124" s="8"/>
      <c r="H124" s="8"/>
      <c r="I124" s="8"/>
      <c r="J124" s="8"/>
      <c r="K124" s="8"/>
      <c r="L124" s="8"/>
    </row>
    <row r="125" spans="1:12">
      <c r="A125" s="8"/>
      <c r="B125" s="8"/>
      <c r="C125" s="8"/>
      <c r="D125" s="8"/>
      <c r="E125" s="8"/>
      <c r="F125" s="8"/>
      <c r="G125" s="8"/>
      <c r="H125" s="8"/>
      <c r="I125" s="8"/>
      <c r="J125" s="8"/>
      <c r="K125" s="8"/>
      <c r="L125" s="8"/>
    </row>
    <row r="126" spans="1:12">
      <c r="A126" s="8"/>
      <c r="B126" s="8"/>
      <c r="C126" s="8"/>
      <c r="D126" s="8"/>
      <c r="E126" s="8"/>
      <c r="F126" s="8"/>
      <c r="G126" s="8"/>
      <c r="H126" s="8"/>
      <c r="I126" s="8"/>
      <c r="J126" s="8"/>
      <c r="K126" s="8"/>
      <c r="L126" s="8"/>
    </row>
    <row r="127" spans="1:12">
      <c r="A127" s="8"/>
      <c r="B127" s="8"/>
      <c r="C127" s="8"/>
      <c r="D127" s="8"/>
      <c r="E127" s="8"/>
      <c r="F127" s="8"/>
      <c r="G127" s="8"/>
      <c r="H127" s="8"/>
      <c r="I127" s="8"/>
      <c r="J127" s="8"/>
      <c r="K127" s="8"/>
      <c r="L127" s="8"/>
    </row>
    <row r="128" spans="1:12">
      <c r="A128" s="8"/>
      <c r="B128" s="8"/>
      <c r="C128" s="8"/>
      <c r="D128" s="8"/>
      <c r="E128" s="8"/>
      <c r="F128" s="8"/>
      <c r="G128" s="8"/>
      <c r="H128" s="8"/>
      <c r="I128" s="8"/>
      <c r="J128" s="8"/>
      <c r="K128" s="8"/>
      <c r="L128" s="8"/>
    </row>
    <row r="129" spans="1:12">
      <c r="A129" s="8"/>
      <c r="B129" s="8"/>
      <c r="C129" s="8"/>
      <c r="D129" s="8"/>
      <c r="E129" s="8"/>
      <c r="F129" s="8"/>
      <c r="G129" s="8"/>
      <c r="H129" s="8"/>
      <c r="I129" s="8"/>
      <c r="J129" s="8"/>
      <c r="K129" s="8"/>
      <c r="L129" s="8"/>
    </row>
    <row r="130" spans="1:12">
      <c r="A130" s="8"/>
      <c r="B130" s="8"/>
      <c r="C130" s="8"/>
      <c r="D130" s="8"/>
      <c r="E130" s="8"/>
      <c r="F130" s="8"/>
      <c r="G130" s="8"/>
      <c r="H130" s="8"/>
      <c r="I130" s="8"/>
      <c r="J130" s="8"/>
      <c r="K130" s="8"/>
      <c r="L130" s="8"/>
    </row>
    <row r="131" spans="1:12">
      <c r="A131" s="8"/>
      <c r="B131" s="8"/>
      <c r="C131" s="8"/>
      <c r="D131" s="8"/>
      <c r="E131" s="8"/>
      <c r="F131" s="8"/>
      <c r="G131" s="8"/>
      <c r="H131" s="8"/>
      <c r="I131" s="8"/>
      <c r="J131" s="8"/>
      <c r="K131" s="8"/>
      <c r="L131" s="8"/>
    </row>
    <row r="132" spans="1:12">
      <c r="A132" s="8"/>
      <c r="B132" s="8"/>
      <c r="C132" s="8"/>
      <c r="D132" s="8"/>
      <c r="E132" s="8"/>
      <c r="F132" s="8"/>
      <c r="G132" s="8"/>
      <c r="H132" s="8"/>
      <c r="I132" s="8"/>
      <c r="J132" s="8"/>
      <c r="K132" s="8"/>
      <c r="L132" s="8"/>
    </row>
    <row r="133" spans="1:12">
      <c r="A133" s="8"/>
      <c r="B133" s="8"/>
      <c r="C133" s="8"/>
      <c r="D133" s="8"/>
      <c r="E133" s="8"/>
      <c r="F133" s="8"/>
      <c r="G133" s="8"/>
      <c r="H133" s="8"/>
      <c r="I133" s="8"/>
      <c r="J133" s="8"/>
      <c r="K133" s="8"/>
      <c r="L133" s="8"/>
    </row>
    <row r="134" spans="1:12">
      <c r="A134" s="8"/>
      <c r="B134" s="8"/>
      <c r="C134" s="8"/>
      <c r="D134" s="8"/>
      <c r="E134" s="8"/>
      <c r="F134" s="8"/>
      <c r="G134" s="8"/>
      <c r="H134" s="8"/>
      <c r="I134" s="8"/>
      <c r="J134" s="8"/>
      <c r="K134" s="8"/>
      <c r="L134" s="8"/>
    </row>
    <row r="135" spans="1:12">
      <c r="A135" s="8"/>
      <c r="B135" s="8"/>
      <c r="C135" s="8"/>
      <c r="D135" s="8"/>
      <c r="E135" s="8"/>
      <c r="F135" s="8"/>
      <c r="G135" s="8"/>
      <c r="H135" s="8"/>
      <c r="I135" s="8"/>
      <c r="J135" s="8"/>
      <c r="K135" s="8"/>
      <c r="L135" s="8"/>
    </row>
    <row r="136" spans="1:12">
      <c r="A136" s="8"/>
      <c r="B136" s="8"/>
      <c r="C136" s="8"/>
      <c r="D136" s="8"/>
      <c r="E136" s="8"/>
      <c r="F136" s="8"/>
      <c r="G136" s="8"/>
      <c r="H136" s="8"/>
      <c r="I136" s="8"/>
      <c r="J136" s="8"/>
      <c r="K136" s="8"/>
      <c r="L136" s="8"/>
    </row>
    <row r="137" spans="1:12">
      <c r="A137" s="8"/>
      <c r="B137" s="8"/>
      <c r="C137" s="8"/>
      <c r="D137" s="8"/>
      <c r="E137" s="8"/>
      <c r="F137" s="8"/>
      <c r="G137" s="8"/>
      <c r="H137" s="8"/>
      <c r="I137" s="8"/>
      <c r="J137" s="8"/>
      <c r="K137" s="8"/>
      <c r="L137" s="8"/>
    </row>
    <row r="138" spans="1:12">
      <c r="A138" s="8"/>
      <c r="B138" s="8"/>
      <c r="C138" s="8"/>
      <c r="D138" s="8"/>
      <c r="E138" s="8"/>
      <c r="F138" s="8"/>
      <c r="G138" s="8"/>
      <c r="H138" s="8"/>
      <c r="I138" s="8"/>
      <c r="J138" s="8"/>
      <c r="K138" s="8"/>
      <c r="L138" s="8"/>
    </row>
    <row r="139" spans="1:12">
      <c r="A139" s="8"/>
      <c r="B139" s="8"/>
      <c r="C139" s="8"/>
      <c r="D139" s="8"/>
      <c r="E139" s="8"/>
      <c r="F139" s="8"/>
      <c r="G139" s="8"/>
      <c r="H139" s="8"/>
      <c r="I139" s="8"/>
      <c r="J139" s="8"/>
      <c r="K139" s="8"/>
      <c r="L139" s="8"/>
    </row>
    <row r="140" spans="1:12">
      <c r="A140" s="8"/>
      <c r="B140" s="8"/>
      <c r="C140" s="8"/>
      <c r="D140" s="8"/>
      <c r="E140" s="8"/>
      <c r="F140" s="8"/>
      <c r="G140" s="8"/>
      <c r="H140" s="8"/>
      <c r="I140" s="8"/>
      <c r="J140" s="8"/>
      <c r="K140" s="8"/>
      <c r="L140" s="8"/>
    </row>
    <row r="141" spans="1:12">
      <c r="A141" s="8"/>
      <c r="B141" s="8"/>
      <c r="C141" s="8"/>
      <c r="D141" s="8"/>
      <c r="E141" s="8"/>
      <c r="F141" s="8"/>
      <c r="G141" s="8"/>
      <c r="H141" s="8"/>
      <c r="I141" s="8"/>
      <c r="J141" s="8"/>
      <c r="K141" s="8"/>
      <c r="L141" s="8"/>
    </row>
    <row r="142" spans="1:12">
      <c r="A142" s="8"/>
      <c r="B142" s="8"/>
      <c r="C142" s="8"/>
      <c r="D142" s="8"/>
      <c r="E142" s="8"/>
      <c r="F142" s="8"/>
      <c r="G142" s="8"/>
      <c r="H142" s="8"/>
      <c r="I142" s="8"/>
      <c r="J142" s="8"/>
      <c r="K142" s="8"/>
      <c r="L142" s="8"/>
    </row>
    <row r="143" spans="1:12">
      <c r="A143" s="8"/>
      <c r="B143" s="8"/>
      <c r="C143" s="8"/>
      <c r="D143" s="8"/>
      <c r="E143" s="8"/>
      <c r="F143" s="8"/>
      <c r="G143" s="8"/>
      <c r="H143" s="8"/>
      <c r="I143" s="8"/>
      <c r="J143" s="8"/>
      <c r="K143" s="8"/>
      <c r="L143" s="8"/>
    </row>
    <row r="144" spans="1:12">
      <c r="A144" s="8"/>
      <c r="B144" s="8"/>
      <c r="C144" s="8"/>
      <c r="D144" s="8"/>
      <c r="E144" s="8"/>
      <c r="F144" s="8"/>
      <c r="G144" s="8"/>
      <c r="H144" s="8"/>
      <c r="I144" s="8"/>
      <c r="J144" s="8"/>
      <c r="K144" s="8"/>
      <c r="L144" s="8"/>
    </row>
    <row r="145" spans="1:12">
      <c r="A145" s="8"/>
      <c r="B145" s="8"/>
      <c r="C145" s="8"/>
      <c r="D145" s="8"/>
      <c r="E145" s="8"/>
      <c r="F145" s="8"/>
      <c r="G145" s="8"/>
      <c r="H145" s="8"/>
      <c r="I145" s="8"/>
      <c r="J145" s="8"/>
      <c r="K145" s="8"/>
      <c r="L145" s="8"/>
    </row>
    <row r="146" spans="1:12">
      <c r="A146" s="8"/>
      <c r="B146" s="8"/>
      <c r="C146" s="8"/>
      <c r="D146" s="8"/>
      <c r="E146" s="8"/>
      <c r="F146" s="8"/>
      <c r="G146" s="8"/>
      <c r="H146" s="8"/>
      <c r="I146" s="8"/>
      <c r="J146" s="8"/>
      <c r="K146" s="8"/>
      <c r="L146" s="8"/>
    </row>
    <row r="147" spans="1:12">
      <c r="A147" s="8"/>
      <c r="B147" s="8"/>
      <c r="C147" s="8"/>
      <c r="D147" s="8"/>
      <c r="E147" s="8"/>
      <c r="F147" s="8"/>
      <c r="G147" s="8"/>
      <c r="H147" s="8"/>
      <c r="I147" s="8"/>
      <c r="J147" s="8"/>
      <c r="K147" s="8"/>
      <c r="L147" s="8"/>
    </row>
    <row r="148" spans="1:12">
      <c r="A148" s="8"/>
      <c r="B148" s="8"/>
      <c r="C148" s="8"/>
      <c r="D148" s="8"/>
      <c r="E148" s="8"/>
      <c r="F148" s="8"/>
      <c r="G148" s="8"/>
      <c r="H148" s="8"/>
      <c r="I148" s="8"/>
      <c r="J148" s="8"/>
      <c r="K148" s="8"/>
      <c r="L148" s="8"/>
    </row>
    <row r="149" spans="1:12">
      <c r="A149" s="8"/>
      <c r="B149" s="8"/>
      <c r="C149" s="8"/>
      <c r="D149" s="8"/>
      <c r="E149" s="8"/>
      <c r="F149" s="8"/>
      <c r="G149" s="8"/>
      <c r="H149" s="8"/>
      <c r="I149" s="8"/>
      <c r="J149" s="8"/>
      <c r="K149" s="8"/>
      <c r="L149" s="8"/>
    </row>
    <row r="150" spans="1:12">
      <c r="A150" s="8"/>
      <c r="B150" s="8"/>
      <c r="C150" s="8"/>
      <c r="D150" s="8"/>
      <c r="E150" s="8"/>
      <c r="F150" s="8"/>
      <c r="G150" s="8"/>
      <c r="H150" s="8"/>
      <c r="I150" s="8"/>
      <c r="J150" s="8"/>
      <c r="K150" s="8"/>
      <c r="L150" s="8"/>
    </row>
    <row r="151" spans="1:12">
      <c r="A151" s="8"/>
      <c r="B151" s="8"/>
      <c r="C151" s="8"/>
      <c r="D151" s="8"/>
      <c r="E151" s="8"/>
      <c r="F151" s="8"/>
      <c r="G151" s="8"/>
      <c r="H151" s="8"/>
      <c r="I151" s="8"/>
      <c r="J151" s="8"/>
      <c r="K151" s="8"/>
      <c r="L151" s="8"/>
    </row>
    <row r="152" spans="1:12">
      <c r="A152" s="8"/>
      <c r="B152" s="8"/>
      <c r="C152" s="8"/>
      <c r="D152" s="8"/>
      <c r="E152" s="8"/>
      <c r="F152" s="8"/>
      <c r="G152" s="8"/>
      <c r="H152" s="8"/>
      <c r="I152" s="8"/>
      <c r="J152" s="8"/>
      <c r="K152" s="8"/>
      <c r="L152" s="8"/>
    </row>
    <row r="153" spans="1:12">
      <c r="A153" s="8"/>
      <c r="B153" s="8"/>
      <c r="C153" s="8"/>
      <c r="D153" s="8"/>
      <c r="E153" s="8"/>
      <c r="F153" s="8"/>
      <c r="G153" s="8"/>
      <c r="H153" s="8"/>
      <c r="I153" s="8"/>
      <c r="J153" s="8"/>
      <c r="K153" s="8"/>
      <c r="L153" s="8"/>
    </row>
    <row r="154" spans="1:12">
      <c r="A154" s="8"/>
      <c r="B154" s="8"/>
      <c r="C154" s="8"/>
      <c r="D154" s="8"/>
      <c r="E154" s="8"/>
      <c r="F154" s="8"/>
      <c r="G154" s="8"/>
      <c r="H154" s="8"/>
      <c r="I154" s="8"/>
      <c r="J154" s="8"/>
      <c r="K154" s="8"/>
      <c r="L154" s="8"/>
    </row>
    <row r="155" spans="1:12">
      <c r="A155" s="8"/>
      <c r="B155" s="8"/>
      <c r="C155" s="8"/>
      <c r="D155" s="8"/>
      <c r="E155" s="8"/>
      <c r="F155" s="8"/>
      <c r="G155" s="8"/>
      <c r="H155" s="8"/>
      <c r="I155" s="8"/>
      <c r="J155" s="8"/>
      <c r="K155" s="8"/>
      <c r="L155" s="8"/>
    </row>
    <row r="156" spans="1:12">
      <c r="A156" s="8"/>
      <c r="B156" s="8"/>
      <c r="C156" s="8"/>
      <c r="D156" s="8"/>
      <c r="E156" s="8"/>
      <c r="F156" s="8"/>
      <c r="G156" s="8"/>
      <c r="H156" s="8"/>
      <c r="I156" s="8"/>
      <c r="J156" s="8"/>
      <c r="K156" s="8"/>
      <c r="L156" s="8"/>
    </row>
    <row r="157" spans="1:12">
      <c r="A157" s="8"/>
      <c r="B157" s="8"/>
      <c r="C157" s="8"/>
      <c r="D157" s="8"/>
      <c r="E157" s="8"/>
      <c r="F157" s="8"/>
      <c r="G157" s="8"/>
      <c r="H157" s="8"/>
      <c r="I157" s="8"/>
      <c r="J157" s="8"/>
      <c r="K157" s="8"/>
      <c r="L157" s="8"/>
    </row>
    <row r="158" spans="1:12">
      <c r="A158" s="8"/>
      <c r="B158" s="8"/>
      <c r="C158" s="8"/>
      <c r="D158" s="8"/>
      <c r="E158" s="8"/>
      <c r="F158" s="8"/>
      <c r="G158" s="8"/>
      <c r="H158" s="8"/>
      <c r="I158" s="8"/>
      <c r="J158" s="8"/>
      <c r="K158" s="8"/>
      <c r="L158" s="8"/>
    </row>
    <row r="159" spans="1:12">
      <c r="A159" s="8"/>
      <c r="B159" s="8"/>
      <c r="C159" s="8"/>
      <c r="D159" s="8"/>
      <c r="E159" s="8"/>
      <c r="F159" s="8"/>
      <c r="G159" s="8"/>
      <c r="H159" s="8"/>
      <c r="I159" s="8"/>
      <c r="J159" s="8"/>
      <c r="K159" s="8"/>
      <c r="L159" s="8"/>
    </row>
    <row r="160" spans="1:12">
      <c r="A160" s="8"/>
      <c r="B160" s="8"/>
      <c r="C160" s="8"/>
      <c r="D160" s="8"/>
      <c r="E160" s="8"/>
      <c r="F160" s="8"/>
      <c r="G160" s="8"/>
      <c r="H160" s="8"/>
      <c r="I160" s="8"/>
      <c r="J160" s="8"/>
      <c r="K160" s="8"/>
      <c r="L160" s="8"/>
    </row>
    <row r="161" spans="1:12">
      <c r="A161" s="8"/>
      <c r="B161" s="8"/>
      <c r="C161" s="8"/>
      <c r="D161" s="8"/>
      <c r="E161" s="8"/>
      <c r="F161" s="8"/>
      <c r="G161" s="8"/>
      <c r="H161" s="8"/>
      <c r="I161" s="8"/>
      <c r="J161" s="8"/>
      <c r="K161" s="8"/>
      <c r="L161" s="8"/>
    </row>
    <row r="162" spans="1:12">
      <c r="A162" s="8"/>
      <c r="B162" s="8"/>
      <c r="C162" s="8"/>
      <c r="D162" s="8"/>
      <c r="E162" s="8"/>
      <c r="F162" s="8"/>
      <c r="G162" s="8"/>
      <c r="H162" s="8"/>
      <c r="I162" s="8"/>
      <c r="J162" s="8"/>
      <c r="K162" s="8"/>
      <c r="L162" s="8"/>
    </row>
    <row r="163" spans="1:12">
      <c r="A163" s="8"/>
      <c r="B163" s="8"/>
      <c r="C163" s="8"/>
      <c r="D163" s="8"/>
      <c r="E163" s="8"/>
      <c r="F163" s="8"/>
      <c r="G163" s="8"/>
      <c r="H163" s="8"/>
      <c r="I163" s="8"/>
      <c r="J163" s="8"/>
      <c r="K163" s="8"/>
      <c r="L163" s="8"/>
    </row>
    <row r="164" spans="1:12">
      <c r="A164" s="8"/>
      <c r="B164" s="8"/>
      <c r="C164" s="8"/>
      <c r="D164" s="8"/>
      <c r="E164" s="8"/>
      <c r="F164" s="8"/>
      <c r="G164" s="8"/>
      <c r="H164" s="8"/>
      <c r="I164" s="8"/>
      <c r="J164" s="8"/>
      <c r="K164" s="8"/>
      <c r="L164" s="8"/>
    </row>
    <row r="165" spans="1:12">
      <c r="A165" s="8"/>
      <c r="B165" s="8"/>
      <c r="C165" s="8"/>
      <c r="D165" s="8"/>
      <c r="E165" s="8"/>
      <c r="F165" s="8"/>
      <c r="G165" s="8"/>
      <c r="H165" s="8"/>
      <c r="I165" s="8"/>
      <c r="J165" s="8"/>
      <c r="K165" s="8"/>
      <c r="L165" s="8"/>
    </row>
    <row r="166" spans="1:12">
      <c r="A166" s="8"/>
      <c r="B166" s="8"/>
      <c r="C166" s="8"/>
      <c r="D166" s="8"/>
      <c r="E166" s="8"/>
      <c r="F166" s="8"/>
      <c r="G166" s="8"/>
      <c r="H166" s="8"/>
      <c r="I166" s="8"/>
      <c r="J166" s="8"/>
      <c r="K166" s="8"/>
      <c r="L166" s="8"/>
    </row>
    <row r="167" spans="1:12">
      <c r="A167" s="8"/>
      <c r="B167" s="8"/>
      <c r="C167" s="8"/>
      <c r="D167" s="8"/>
      <c r="E167" s="8"/>
      <c r="F167" s="8"/>
      <c r="G167" s="8"/>
      <c r="H167" s="8"/>
      <c r="I167" s="8"/>
      <c r="J167" s="8"/>
      <c r="K167" s="8"/>
      <c r="L167" s="8"/>
    </row>
    <row r="168" spans="1:12">
      <c r="A168" s="8"/>
      <c r="B168" s="8"/>
      <c r="C168" s="8"/>
      <c r="D168" s="8"/>
      <c r="E168" s="8"/>
      <c r="F168" s="8"/>
      <c r="G168" s="8"/>
      <c r="H168" s="8"/>
      <c r="I168" s="8"/>
      <c r="J168" s="8"/>
      <c r="K168" s="8"/>
      <c r="L168" s="8"/>
    </row>
    <row r="169" spans="1:12">
      <c r="A169" s="8"/>
      <c r="B169" s="8"/>
      <c r="C169" s="8"/>
      <c r="D169" s="8"/>
      <c r="E169" s="8"/>
      <c r="F169" s="8"/>
      <c r="G169" s="8"/>
      <c r="H169" s="8"/>
      <c r="I169" s="8"/>
      <c r="J169" s="8"/>
      <c r="K169" s="8"/>
      <c r="L169" s="8"/>
    </row>
    <row r="170" spans="1:12">
      <c r="A170" s="8"/>
      <c r="B170" s="8"/>
      <c r="C170" s="8"/>
      <c r="D170" s="8"/>
      <c r="E170" s="8"/>
      <c r="F170" s="8"/>
      <c r="G170" s="8"/>
      <c r="H170" s="8"/>
      <c r="I170" s="8"/>
      <c r="J170" s="8"/>
      <c r="K170" s="8"/>
      <c r="L170" s="8"/>
    </row>
    <row r="171" spans="1:12">
      <c r="A171" s="8"/>
      <c r="B171" s="8"/>
      <c r="C171" s="8"/>
      <c r="D171" s="8"/>
      <c r="E171" s="8"/>
      <c r="F171" s="8"/>
      <c r="G171" s="8"/>
      <c r="H171" s="8"/>
      <c r="I171" s="8"/>
      <c r="J171" s="8"/>
      <c r="K171" s="8"/>
      <c r="L171" s="8"/>
    </row>
    <row r="172" spans="1:12">
      <c r="A172" s="8"/>
      <c r="B172" s="8"/>
      <c r="C172" s="8"/>
      <c r="D172" s="8"/>
      <c r="E172" s="8"/>
      <c r="F172" s="8"/>
      <c r="G172" s="8"/>
      <c r="H172" s="8"/>
      <c r="I172" s="8"/>
      <c r="J172" s="8"/>
      <c r="K172" s="8"/>
      <c r="L172" s="8"/>
    </row>
    <row r="173" spans="1:12">
      <c r="A173" s="8"/>
      <c r="B173" s="8"/>
      <c r="C173" s="8"/>
      <c r="D173" s="8"/>
      <c r="E173" s="8"/>
      <c r="F173" s="8"/>
      <c r="G173" s="8"/>
      <c r="H173" s="8"/>
      <c r="I173" s="8"/>
      <c r="J173" s="8"/>
      <c r="K173" s="8"/>
      <c r="L173" s="8"/>
    </row>
    <row r="174" spans="1:12">
      <c r="A174" s="8"/>
      <c r="B174" s="8"/>
      <c r="C174" s="8"/>
      <c r="D174" s="8"/>
      <c r="E174" s="8"/>
      <c r="F174" s="8"/>
      <c r="G174" s="8"/>
      <c r="H174" s="8"/>
      <c r="I174" s="8"/>
      <c r="J174" s="8"/>
      <c r="K174" s="8"/>
      <c r="L174" s="8"/>
    </row>
    <row r="175" spans="1:12">
      <c r="A175" s="8"/>
      <c r="B175" s="8"/>
      <c r="C175" s="8"/>
      <c r="D175" s="8"/>
      <c r="E175" s="8"/>
      <c r="F175" s="8"/>
      <c r="G175" s="8"/>
      <c r="H175" s="8"/>
      <c r="I175" s="8"/>
      <c r="J175" s="8"/>
      <c r="K175" s="8"/>
      <c r="L175" s="8"/>
    </row>
    <row r="176" spans="1:12">
      <c r="A176" s="8"/>
      <c r="B176" s="8"/>
      <c r="C176" s="8"/>
      <c r="D176" s="8"/>
      <c r="E176" s="8"/>
      <c r="F176" s="8"/>
      <c r="G176" s="8"/>
      <c r="H176" s="8"/>
      <c r="I176" s="8"/>
      <c r="J176" s="8"/>
      <c r="K176" s="8"/>
      <c r="L176" s="8"/>
    </row>
    <row r="177" spans="1:12">
      <c r="A177" s="8"/>
      <c r="B177" s="8"/>
      <c r="C177" s="8"/>
      <c r="D177" s="8"/>
      <c r="E177" s="8"/>
      <c r="F177" s="8"/>
      <c r="G177" s="8"/>
      <c r="H177" s="8"/>
      <c r="I177" s="8"/>
      <c r="J177" s="8"/>
      <c r="K177" s="8"/>
      <c r="L177" s="8"/>
    </row>
    <row r="178" spans="1:12">
      <c r="A178" s="8"/>
      <c r="B178" s="8"/>
      <c r="C178" s="8"/>
      <c r="D178" s="8"/>
      <c r="E178" s="8"/>
      <c r="F178" s="8"/>
      <c r="G178" s="8"/>
      <c r="H178" s="8"/>
      <c r="I178" s="8"/>
      <c r="J178" s="8"/>
      <c r="K178" s="8"/>
      <c r="L178" s="8"/>
    </row>
    <row r="179" spans="1:12">
      <c r="A179" s="8"/>
      <c r="B179" s="8"/>
      <c r="C179" s="8"/>
      <c r="D179" s="8"/>
      <c r="E179" s="8"/>
      <c r="F179" s="8"/>
      <c r="G179" s="8"/>
      <c r="H179" s="8"/>
      <c r="I179" s="8"/>
      <c r="J179" s="8"/>
      <c r="K179" s="8"/>
      <c r="L179" s="8"/>
    </row>
    <row r="180" spans="1:12">
      <c r="A180" s="8"/>
      <c r="B180" s="8"/>
      <c r="C180" s="8"/>
      <c r="D180" s="8"/>
      <c r="E180" s="8"/>
      <c r="F180" s="8"/>
      <c r="G180" s="8"/>
      <c r="H180" s="8"/>
      <c r="I180" s="8"/>
      <c r="J180" s="8"/>
      <c r="K180" s="8"/>
      <c r="L180" s="8"/>
    </row>
    <row r="181" spans="1:12">
      <c r="A181" s="8"/>
      <c r="B181" s="8"/>
      <c r="C181" s="8"/>
      <c r="D181" s="8"/>
      <c r="E181" s="8"/>
      <c r="F181" s="8"/>
      <c r="G181" s="8"/>
      <c r="H181" s="8"/>
      <c r="I181" s="8"/>
      <c r="J181" s="8"/>
      <c r="K181" s="8"/>
      <c r="L181" s="8"/>
    </row>
    <row r="182" spans="1:12">
      <c r="A182" s="8"/>
      <c r="B182" s="8"/>
      <c r="C182" s="8"/>
      <c r="D182" s="8"/>
      <c r="E182" s="8"/>
      <c r="F182" s="8"/>
      <c r="G182" s="8"/>
      <c r="H182" s="8"/>
      <c r="I182" s="8"/>
      <c r="J182" s="8"/>
      <c r="K182" s="8"/>
      <c r="L182" s="8"/>
    </row>
    <row r="183" spans="1:12">
      <c r="A183" s="8"/>
      <c r="B183" s="8"/>
      <c r="C183" s="8"/>
      <c r="D183" s="8"/>
      <c r="E183" s="8"/>
      <c r="F183" s="8"/>
      <c r="G183" s="8"/>
      <c r="H183" s="8"/>
      <c r="I183" s="8"/>
      <c r="J183" s="8"/>
      <c r="K183" s="8"/>
      <c r="L183" s="8"/>
    </row>
    <row r="184" spans="1:12">
      <c r="A184" s="8"/>
      <c r="B184" s="8"/>
      <c r="C184" s="8"/>
      <c r="D184" s="8"/>
      <c r="E184" s="8"/>
      <c r="F184" s="8"/>
      <c r="G184" s="8"/>
      <c r="H184" s="8"/>
      <c r="I184" s="8"/>
      <c r="J184" s="8"/>
      <c r="K184" s="8"/>
      <c r="L184" s="8"/>
    </row>
    <row r="185" spans="1:12">
      <c r="A185" s="8"/>
      <c r="B185" s="8"/>
      <c r="C185" s="8"/>
      <c r="D185" s="8"/>
      <c r="E185" s="8"/>
      <c r="F185" s="8"/>
      <c r="G185" s="8"/>
      <c r="H185" s="8"/>
      <c r="I185" s="8"/>
      <c r="J185" s="8"/>
      <c r="K185" s="8"/>
      <c r="L185" s="8"/>
    </row>
    <row r="186" spans="1:12">
      <c r="A186" s="8"/>
      <c r="B186" s="8"/>
      <c r="C186" s="8"/>
      <c r="D186" s="8"/>
      <c r="E186" s="8"/>
      <c r="F186" s="8"/>
      <c r="G186" s="8"/>
      <c r="H186" s="8"/>
      <c r="I186" s="8"/>
      <c r="J186" s="8"/>
      <c r="K186" s="8"/>
      <c r="L186" s="8"/>
    </row>
    <row r="187" spans="1:12">
      <c r="A187" s="8"/>
      <c r="B187" s="8"/>
      <c r="C187" s="8"/>
      <c r="D187" s="8"/>
      <c r="E187" s="8"/>
      <c r="F187" s="8"/>
      <c r="G187" s="8"/>
      <c r="H187" s="8"/>
      <c r="I187" s="8"/>
      <c r="J187" s="8"/>
      <c r="K187" s="8"/>
      <c r="L187" s="8"/>
    </row>
    <row r="188" spans="1:12">
      <c r="A188" s="8"/>
      <c r="B188" s="8"/>
      <c r="C188" s="8"/>
      <c r="D188" s="8"/>
      <c r="E188" s="8"/>
      <c r="F188" s="8"/>
      <c r="G188" s="8"/>
      <c r="H188" s="8"/>
      <c r="I188" s="8"/>
      <c r="J188" s="8"/>
      <c r="K188" s="8"/>
      <c r="L188" s="8"/>
    </row>
    <row r="189" spans="1:12">
      <c r="A189" s="8"/>
      <c r="B189" s="8"/>
      <c r="C189" s="8"/>
      <c r="D189" s="8"/>
      <c r="E189" s="8"/>
      <c r="F189" s="8"/>
      <c r="G189" s="8"/>
      <c r="H189" s="8"/>
      <c r="I189" s="8"/>
      <c r="J189" s="8"/>
      <c r="K189" s="8"/>
      <c r="L189" s="8"/>
    </row>
    <row r="190" spans="1:12">
      <c r="A190" s="8"/>
      <c r="B190" s="8"/>
      <c r="C190" s="8"/>
      <c r="D190" s="8"/>
      <c r="E190" s="8"/>
      <c r="F190" s="8"/>
      <c r="G190" s="8"/>
      <c r="H190" s="8"/>
      <c r="I190" s="8"/>
      <c r="J190" s="8"/>
      <c r="K190" s="8"/>
      <c r="L190" s="8"/>
    </row>
    <row r="191" spans="1:12">
      <c r="A191" s="8"/>
      <c r="B191" s="8"/>
      <c r="C191" s="8"/>
      <c r="D191" s="8"/>
      <c r="E191" s="8"/>
      <c r="F191" s="8"/>
      <c r="G191" s="8"/>
      <c r="H191" s="8"/>
      <c r="I191" s="8"/>
      <c r="J191" s="8"/>
      <c r="K191" s="8"/>
      <c r="L191" s="8"/>
    </row>
    <row r="192" spans="1:12">
      <c r="A192" s="8"/>
      <c r="B192" s="8"/>
      <c r="C192" s="8"/>
      <c r="D192" s="8"/>
      <c r="E192" s="8"/>
      <c r="F192" s="8"/>
      <c r="G192" s="8"/>
      <c r="H192" s="8"/>
      <c r="I192" s="8"/>
      <c r="J192" s="8"/>
      <c r="K192" s="8"/>
      <c r="L192" s="8"/>
    </row>
    <row r="193" spans="1:12">
      <c r="A193" s="8"/>
      <c r="B193" s="8"/>
      <c r="C193" s="8"/>
      <c r="D193" s="8"/>
      <c r="E193" s="8"/>
      <c r="F193" s="8"/>
      <c r="G193" s="8"/>
      <c r="H193" s="8"/>
      <c r="I193" s="8"/>
      <c r="J193" s="8"/>
      <c r="K193" s="8"/>
      <c r="L193" s="8"/>
    </row>
    <row r="194" spans="1:12">
      <c r="A194" s="8"/>
      <c r="B194" s="8"/>
      <c r="C194" s="8"/>
      <c r="D194" s="8"/>
      <c r="E194" s="8"/>
      <c r="F194" s="8"/>
      <c r="G194" s="8"/>
      <c r="H194" s="8"/>
      <c r="I194" s="8"/>
      <c r="J194" s="8"/>
      <c r="K194" s="8"/>
      <c r="L194" s="8"/>
    </row>
    <row r="195" spans="1:12">
      <c r="A195" s="8"/>
      <c r="B195" s="8"/>
      <c r="C195" s="8"/>
      <c r="D195" s="8"/>
      <c r="E195" s="8"/>
      <c r="F195" s="8"/>
      <c r="G195" s="8"/>
      <c r="H195" s="8"/>
      <c r="I195" s="8"/>
      <c r="J195" s="8"/>
      <c r="K195" s="8"/>
      <c r="L195" s="8"/>
    </row>
    <row r="196" spans="1:12">
      <c r="A196" s="8"/>
      <c r="B196" s="8"/>
      <c r="C196" s="8"/>
      <c r="D196" s="8"/>
      <c r="E196" s="8"/>
      <c r="F196" s="8"/>
      <c r="G196" s="8"/>
      <c r="H196" s="8"/>
      <c r="I196" s="8"/>
      <c r="J196" s="8"/>
      <c r="K196" s="8"/>
      <c r="L196" s="8"/>
    </row>
    <row r="197" spans="1:12">
      <c r="A197" s="8"/>
      <c r="B197" s="8"/>
      <c r="C197" s="8"/>
      <c r="D197" s="8"/>
      <c r="E197" s="8"/>
      <c r="F197" s="8"/>
      <c r="G197" s="8"/>
      <c r="H197" s="8"/>
      <c r="I197" s="8"/>
      <c r="J197" s="8"/>
      <c r="K197" s="8"/>
      <c r="L197" s="8"/>
    </row>
    <row r="198" spans="1:12">
      <c r="A198" s="8"/>
      <c r="B198" s="8"/>
      <c r="C198" s="8"/>
      <c r="D198" s="8"/>
      <c r="E198" s="8"/>
      <c r="F198" s="8"/>
      <c r="G198" s="8"/>
      <c r="H198" s="8"/>
      <c r="I198" s="8"/>
      <c r="J198" s="8"/>
      <c r="K198" s="8"/>
      <c r="L198" s="8"/>
    </row>
  </sheetData>
  <mergeCells count="9">
    <mergeCell ref="A1:L1"/>
    <mergeCell ref="A2:L2"/>
    <mergeCell ref="I3:I4"/>
    <mergeCell ref="J3:L3"/>
    <mergeCell ref="A24:B24"/>
    <mergeCell ref="A3:A4"/>
    <mergeCell ref="B3:B4"/>
    <mergeCell ref="C3:E3"/>
    <mergeCell ref="F3:H3"/>
  </mergeCells>
  <phoneticPr fontId="37" type="noConversion"/>
  <pageMargins left="0.7" right="0.7" top="0.75" bottom="0.75" header="0.3" footer="0.3"/>
  <pageSetup paperSize="9" scale="9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9"/>
  <sheetViews>
    <sheetView showGridLines="0" topLeftCell="C3" zoomScale="70" workbookViewId="0">
      <selection activeCell="D7" sqref="D7"/>
    </sheetView>
  </sheetViews>
  <sheetFormatPr defaultColWidth="9" defaultRowHeight="13.5"/>
  <cols>
    <col min="1" max="1" width="17" style="48" customWidth="1"/>
    <col min="2" max="2" width="6" style="48" customWidth="1"/>
    <col min="3" max="3" width="35" style="48" customWidth="1"/>
    <col min="4" max="4" width="32.25" style="48" customWidth="1"/>
    <col min="5" max="5" width="22" style="48" customWidth="1"/>
    <col min="6" max="6" width="9" style="87"/>
    <col min="7" max="16384" width="9" style="48"/>
  </cols>
  <sheetData>
    <row r="1" spans="1:6" ht="48" customHeight="1">
      <c r="A1" s="137" t="s">
        <v>262</v>
      </c>
      <c r="B1" s="124"/>
      <c r="C1" s="124"/>
      <c r="D1" s="124"/>
      <c r="E1" s="124"/>
      <c r="F1" s="124"/>
    </row>
    <row r="2" spans="1:6" ht="15.75" customHeight="1">
      <c r="A2" s="151" t="s">
        <v>21</v>
      </c>
      <c r="B2" s="151"/>
      <c r="C2" s="151"/>
      <c r="D2" s="151"/>
      <c r="E2" s="151"/>
      <c r="F2" s="151"/>
    </row>
    <row r="3" spans="1:6" ht="30" customHeight="1">
      <c r="A3" s="49" t="s">
        <v>66</v>
      </c>
      <c r="B3" s="49" t="s">
        <v>67</v>
      </c>
      <c r="C3" s="13" t="s">
        <v>249</v>
      </c>
      <c r="D3" s="13" t="s">
        <v>250</v>
      </c>
      <c r="E3" s="13" t="s">
        <v>253</v>
      </c>
      <c r="F3" s="49" t="s">
        <v>251</v>
      </c>
    </row>
    <row r="4" spans="1:6" ht="123.75" customHeight="1">
      <c r="A4" s="144" t="s">
        <v>264</v>
      </c>
      <c r="B4" s="50">
        <v>1</v>
      </c>
      <c r="C4" s="26" t="s">
        <v>149</v>
      </c>
      <c r="D4" s="69" t="s">
        <v>261</v>
      </c>
      <c r="E4" s="52">
        <v>73</v>
      </c>
      <c r="F4" s="84"/>
    </row>
    <row r="5" spans="1:6" ht="123.75" customHeight="1">
      <c r="A5" s="132"/>
      <c r="B5" s="14">
        <v>2</v>
      </c>
      <c r="C5" s="83" t="s">
        <v>204</v>
      </c>
      <c r="D5" s="49"/>
      <c r="E5" s="26">
        <v>150</v>
      </c>
      <c r="F5" s="84" t="s">
        <v>267</v>
      </c>
    </row>
    <row r="6" spans="1:6" ht="30.75" customHeight="1">
      <c r="A6" s="88"/>
      <c r="B6" s="129" t="s">
        <v>71</v>
      </c>
      <c r="C6" s="129"/>
      <c r="D6" s="67"/>
      <c r="E6" s="54">
        <f>SUM(E4:E5)</f>
        <v>223</v>
      </c>
      <c r="F6" s="84"/>
    </row>
    <row r="7" spans="1:6" ht="84.75" customHeight="1">
      <c r="A7" s="132" t="s">
        <v>72</v>
      </c>
      <c r="B7" s="50">
        <v>1</v>
      </c>
      <c r="C7" s="68" t="s">
        <v>150</v>
      </c>
      <c r="D7" s="69" t="s">
        <v>300</v>
      </c>
      <c r="E7" s="52">
        <v>194</v>
      </c>
      <c r="F7" s="84"/>
    </row>
    <row r="8" spans="1:6" ht="77.25" customHeight="1">
      <c r="A8" s="132"/>
      <c r="B8" s="50">
        <v>2</v>
      </c>
      <c r="C8" s="68" t="s">
        <v>151</v>
      </c>
      <c r="D8" s="69" t="s">
        <v>152</v>
      </c>
      <c r="E8" s="52">
        <v>140</v>
      </c>
      <c r="F8" s="84"/>
    </row>
    <row r="9" spans="1:6" ht="107.25" customHeight="1">
      <c r="A9" s="132"/>
      <c r="B9" s="50">
        <v>3</v>
      </c>
      <c r="C9" s="68" t="s">
        <v>153</v>
      </c>
      <c r="D9" s="69" t="s">
        <v>154</v>
      </c>
      <c r="E9" s="52">
        <v>195</v>
      </c>
      <c r="F9" s="84"/>
    </row>
    <row r="10" spans="1:6" ht="52.5" customHeight="1">
      <c r="A10" s="132"/>
      <c r="B10" s="50">
        <v>4</v>
      </c>
      <c r="C10" s="14" t="s">
        <v>232</v>
      </c>
      <c r="D10" s="69"/>
      <c r="E10" s="52">
        <v>246</v>
      </c>
      <c r="F10" s="84"/>
    </row>
    <row r="11" spans="1:6" ht="33" customHeight="1">
      <c r="A11" s="132"/>
      <c r="B11" s="129" t="s">
        <v>71</v>
      </c>
      <c r="C11" s="129"/>
      <c r="D11" s="52"/>
      <c r="E11" s="54">
        <f>SUM(E7:E10)</f>
        <v>775</v>
      </c>
      <c r="F11" s="84"/>
    </row>
    <row r="12" spans="1:6" ht="30.75" customHeight="1">
      <c r="A12" s="133" t="s">
        <v>73</v>
      </c>
      <c r="B12" s="133"/>
      <c r="C12" s="133"/>
      <c r="D12" s="52"/>
      <c r="E12" s="54">
        <f>E6+E11</f>
        <v>998</v>
      </c>
      <c r="F12" s="84"/>
    </row>
    <row r="13" spans="1:6" ht="15.75">
      <c r="A13" s="127"/>
      <c r="B13" s="127"/>
      <c r="C13" s="127"/>
      <c r="D13" s="45"/>
      <c r="E13" s="45"/>
    </row>
    <row r="14" spans="1:6" ht="15.75">
      <c r="A14" s="150"/>
      <c r="B14" s="150"/>
      <c r="C14" s="150"/>
      <c r="D14" s="45"/>
      <c r="E14" s="45"/>
    </row>
    <row r="15" spans="1:6" ht="15.75">
      <c r="A15" s="47"/>
      <c r="B15" s="47"/>
      <c r="C15" s="47"/>
      <c r="D15" s="45"/>
      <c r="E15" s="45"/>
    </row>
    <row r="16" spans="1:6">
      <c r="A16" s="60"/>
      <c r="B16" s="60"/>
      <c r="C16" s="60"/>
      <c r="D16" s="60"/>
      <c r="E16" s="60"/>
    </row>
    <row r="17" spans="1:5">
      <c r="A17" s="60"/>
      <c r="B17" s="60"/>
      <c r="C17" s="60"/>
      <c r="D17" s="60"/>
      <c r="E17" s="60"/>
    </row>
    <row r="18" spans="1:5">
      <c r="A18" s="60"/>
      <c r="B18" s="60"/>
      <c r="C18" s="60"/>
      <c r="D18" s="60"/>
      <c r="E18" s="60"/>
    </row>
    <row r="19" spans="1:5">
      <c r="A19" s="60"/>
      <c r="B19" s="60"/>
      <c r="C19" s="60"/>
      <c r="D19" s="60"/>
      <c r="E19" s="60"/>
    </row>
    <row r="20" spans="1:5">
      <c r="A20" s="60"/>
      <c r="B20" s="60"/>
      <c r="C20" s="60"/>
      <c r="D20" s="60"/>
      <c r="E20" s="60"/>
    </row>
    <row r="21" spans="1:5">
      <c r="A21" s="60"/>
      <c r="B21" s="60"/>
      <c r="C21" s="60"/>
      <c r="D21" s="60"/>
      <c r="E21" s="60"/>
    </row>
    <row r="22" spans="1:5">
      <c r="A22" s="60"/>
      <c r="B22" s="60"/>
      <c r="C22" s="60"/>
      <c r="D22" s="60"/>
      <c r="E22" s="60"/>
    </row>
    <row r="23" spans="1:5">
      <c r="A23" s="60"/>
      <c r="B23" s="60"/>
      <c r="C23" s="60"/>
      <c r="D23" s="60"/>
      <c r="E23" s="60"/>
    </row>
    <row r="24" spans="1:5">
      <c r="A24" s="60"/>
      <c r="B24" s="60"/>
      <c r="C24" s="60"/>
      <c r="D24" s="60"/>
      <c r="E24" s="60"/>
    </row>
    <row r="25" spans="1:5">
      <c r="A25" s="60"/>
      <c r="B25" s="60"/>
      <c r="C25" s="60"/>
      <c r="D25" s="60"/>
      <c r="E25" s="60"/>
    </row>
    <row r="26" spans="1:5">
      <c r="A26" s="60"/>
      <c r="B26" s="60"/>
      <c r="C26" s="60"/>
      <c r="D26" s="60"/>
      <c r="E26" s="60"/>
    </row>
    <row r="27" spans="1:5">
      <c r="A27" s="60"/>
      <c r="B27" s="60"/>
      <c r="C27" s="60"/>
      <c r="D27" s="60"/>
      <c r="E27" s="60"/>
    </row>
    <row r="28" spans="1:5">
      <c r="A28" s="60"/>
      <c r="B28" s="60"/>
      <c r="C28" s="60"/>
      <c r="D28" s="60"/>
      <c r="E28" s="60"/>
    </row>
    <row r="29" spans="1:5">
      <c r="A29" s="60"/>
      <c r="B29" s="60"/>
      <c r="C29" s="60"/>
      <c r="D29" s="60"/>
      <c r="E29" s="60"/>
    </row>
    <row r="30" spans="1:5">
      <c r="A30" s="60"/>
      <c r="B30" s="60"/>
      <c r="C30" s="60"/>
      <c r="D30" s="60"/>
      <c r="E30" s="60"/>
    </row>
    <row r="31" spans="1:5">
      <c r="A31" s="60"/>
      <c r="B31" s="60"/>
      <c r="C31" s="60"/>
      <c r="D31" s="60"/>
      <c r="E31" s="60"/>
    </row>
    <row r="32" spans="1:5">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row r="197" spans="1:5">
      <c r="A197" s="60"/>
      <c r="B197" s="60"/>
      <c r="C197" s="60"/>
      <c r="D197" s="60"/>
      <c r="E197" s="60"/>
    </row>
    <row r="198" spans="1:5">
      <c r="A198" s="60"/>
      <c r="B198" s="60"/>
      <c r="C198" s="60"/>
      <c r="D198" s="60"/>
      <c r="E198" s="60"/>
    </row>
    <row r="199" spans="1:5">
      <c r="A199" s="60"/>
      <c r="B199" s="60"/>
      <c r="C199" s="60"/>
      <c r="D199" s="60"/>
      <c r="E199" s="60"/>
    </row>
  </sheetData>
  <sheetProtection formatCells="0" insertHyperlinks="0" autoFilter="0"/>
  <mergeCells count="9">
    <mergeCell ref="A4:A5"/>
    <mergeCell ref="B6:C6"/>
    <mergeCell ref="A1:F1"/>
    <mergeCell ref="A2:F2"/>
    <mergeCell ref="A13:C13"/>
    <mergeCell ref="A14:C14"/>
    <mergeCell ref="B11:C11"/>
    <mergeCell ref="A12:C12"/>
    <mergeCell ref="A7:A11"/>
  </mergeCells>
  <phoneticPr fontId="37" type="noConversion"/>
  <pageMargins left="0.51181102362204722" right="0.51181102362204722" top="0.55118110236220474" bottom="0.55118110236220474" header="0.31496062992125984" footer="0.11811023622047244"/>
  <pageSetup paperSize="9" scale="7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92"/>
  <sheetViews>
    <sheetView showGridLines="0" zoomScale="70" workbookViewId="0">
      <selection activeCell="C4" sqref="C4"/>
    </sheetView>
  </sheetViews>
  <sheetFormatPr defaultColWidth="9" defaultRowHeight="13.5"/>
  <cols>
    <col min="1" max="1" width="18" style="48" customWidth="1"/>
    <col min="2" max="2" width="9.625" style="48" customWidth="1"/>
    <col min="3" max="3" width="33.25" style="48" customWidth="1"/>
    <col min="4" max="4" width="33.625" style="48" customWidth="1"/>
    <col min="5" max="5" width="24" style="48" customWidth="1"/>
    <col min="6" max="6" width="11.625" style="48" customWidth="1"/>
    <col min="7" max="21" width="18" style="48" customWidth="1"/>
    <col min="22" max="16384" width="9" style="48"/>
  </cols>
  <sheetData>
    <row r="1" spans="1:21" ht="41.25" customHeight="1">
      <c r="A1" s="137" t="s">
        <v>269</v>
      </c>
      <c r="B1" s="124"/>
      <c r="C1" s="124"/>
      <c r="D1" s="124"/>
      <c r="E1" s="124"/>
      <c r="F1" s="124"/>
      <c r="G1" s="60"/>
      <c r="H1" s="60"/>
      <c r="I1" s="60"/>
      <c r="J1" s="60"/>
      <c r="K1" s="60"/>
      <c r="L1" s="60"/>
      <c r="M1" s="60"/>
      <c r="N1" s="60"/>
      <c r="O1" s="60"/>
      <c r="P1" s="60"/>
      <c r="Q1" s="60"/>
      <c r="R1" s="60"/>
      <c r="S1" s="60"/>
      <c r="T1" s="60"/>
      <c r="U1" s="60"/>
    </row>
    <row r="2" spans="1:21" ht="22.5" customHeight="1">
      <c r="A2" s="138" t="s">
        <v>65</v>
      </c>
      <c r="B2" s="134"/>
      <c r="C2" s="134"/>
      <c r="D2" s="134"/>
      <c r="E2" s="134"/>
      <c r="F2" s="134"/>
      <c r="G2" s="60"/>
      <c r="H2" s="60"/>
      <c r="I2" s="60"/>
      <c r="J2" s="60"/>
      <c r="K2" s="60"/>
      <c r="L2" s="60"/>
      <c r="M2" s="60"/>
      <c r="N2" s="60"/>
      <c r="O2" s="60"/>
      <c r="P2" s="60"/>
      <c r="Q2" s="60"/>
      <c r="R2" s="60"/>
      <c r="S2" s="60"/>
      <c r="T2" s="60"/>
      <c r="U2" s="60"/>
    </row>
    <row r="3" spans="1:21" ht="42.75" customHeight="1">
      <c r="A3" s="13" t="s">
        <v>22</v>
      </c>
      <c r="B3" s="13" t="s">
        <v>19</v>
      </c>
      <c r="C3" s="13" t="s">
        <v>249</v>
      </c>
      <c r="D3" s="13" t="s">
        <v>250</v>
      </c>
      <c r="E3" s="13" t="s">
        <v>253</v>
      </c>
      <c r="F3" s="13" t="s">
        <v>251</v>
      </c>
      <c r="G3" s="60"/>
      <c r="H3" s="60"/>
      <c r="I3" s="60"/>
      <c r="J3" s="60"/>
      <c r="K3" s="60"/>
      <c r="L3" s="60"/>
      <c r="M3" s="60"/>
      <c r="N3" s="60"/>
      <c r="O3" s="60"/>
      <c r="P3" s="60"/>
      <c r="Q3" s="60"/>
      <c r="R3" s="60"/>
      <c r="S3" s="60"/>
      <c r="T3" s="60"/>
      <c r="U3" s="60"/>
    </row>
    <row r="4" spans="1:21" ht="172.5" customHeight="1">
      <c r="A4" s="132" t="s">
        <v>68</v>
      </c>
      <c r="B4" s="50">
        <v>1</v>
      </c>
      <c r="C4" s="51" t="s">
        <v>155</v>
      </c>
      <c r="D4" s="88" t="s">
        <v>156</v>
      </c>
      <c r="E4" s="89">
        <v>332</v>
      </c>
      <c r="F4" s="66"/>
      <c r="G4" s="60"/>
      <c r="H4" s="60"/>
      <c r="I4" s="60"/>
      <c r="J4" s="60"/>
      <c r="K4" s="60"/>
      <c r="L4" s="60"/>
      <c r="M4" s="60"/>
      <c r="N4" s="60"/>
      <c r="O4" s="60"/>
      <c r="P4" s="60"/>
      <c r="Q4" s="60"/>
      <c r="R4" s="60"/>
      <c r="S4" s="60"/>
      <c r="T4" s="60"/>
      <c r="U4" s="60"/>
    </row>
    <row r="5" spans="1:21" ht="26.25" customHeight="1">
      <c r="A5" s="132"/>
      <c r="B5" s="129" t="s">
        <v>71</v>
      </c>
      <c r="C5" s="129"/>
      <c r="D5" s="90"/>
      <c r="E5" s="91">
        <f>SUM(E4)</f>
        <v>332</v>
      </c>
      <c r="F5" s="66"/>
      <c r="G5" s="60"/>
      <c r="H5" s="60"/>
      <c r="I5" s="60"/>
      <c r="J5" s="60"/>
      <c r="K5" s="60"/>
      <c r="L5" s="60"/>
      <c r="M5" s="60"/>
      <c r="N5" s="60"/>
      <c r="O5" s="60"/>
      <c r="P5" s="60"/>
      <c r="Q5" s="60"/>
      <c r="R5" s="60"/>
      <c r="S5" s="60"/>
      <c r="T5" s="60"/>
      <c r="U5" s="60"/>
    </row>
    <row r="6" spans="1:21" ht="50.25" customHeight="1">
      <c r="A6" s="132" t="s">
        <v>72</v>
      </c>
      <c r="B6" s="50">
        <v>1</v>
      </c>
      <c r="C6" s="14" t="s">
        <v>232</v>
      </c>
      <c r="D6" s="90"/>
      <c r="E6" s="91">
        <v>274</v>
      </c>
      <c r="F6" s="66"/>
      <c r="G6" s="60"/>
      <c r="H6" s="60"/>
      <c r="I6" s="60"/>
      <c r="J6" s="60"/>
      <c r="K6" s="60"/>
      <c r="L6" s="60"/>
      <c r="M6" s="60"/>
      <c r="N6" s="60"/>
      <c r="O6" s="60"/>
      <c r="P6" s="60"/>
      <c r="Q6" s="60"/>
      <c r="R6" s="60"/>
      <c r="S6" s="60"/>
      <c r="T6" s="60"/>
      <c r="U6" s="60"/>
    </row>
    <row r="7" spans="1:21" ht="29.25" customHeight="1">
      <c r="A7" s="132"/>
      <c r="B7" s="129" t="s">
        <v>71</v>
      </c>
      <c r="C7" s="129"/>
      <c r="D7" s="90"/>
      <c r="E7" s="91">
        <v>274</v>
      </c>
      <c r="F7" s="66"/>
      <c r="G7" s="60"/>
      <c r="H7" s="60"/>
      <c r="I7" s="60"/>
      <c r="J7" s="60"/>
      <c r="K7" s="60"/>
      <c r="L7" s="60"/>
      <c r="M7" s="60"/>
      <c r="N7" s="60"/>
      <c r="O7" s="60"/>
      <c r="P7" s="60"/>
      <c r="Q7" s="60"/>
      <c r="R7" s="60"/>
      <c r="S7" s="60"/>
      <c r="T7" s="60"/>
      <c r="U7" s="60"/>
    </row>
    <row r="8" spans="1:21" ht="33.75" customHeight="1">
      <c r="A8" s="133" t="s">
        <v>73</v>
      </c>
      <c r="B8" s="133"/>
      <c r="C8" s="133"/>
      <c r="D8" s="90"/>
      <c r="E8" s="91">
        <f>E5+E7</f>
        <v>606</v>
      </c>
      <c r="F8" s="66"/>
      <c r="G8" s="60"/>
      <c r="H8" s="60"/>
      <c r="I8" s="60"/>
      <c r="J8" s="60"/>
      <c r="K8" s="60"/>
      <c r="L8" s="60"/>
      <c r="M8" s="60"/>
      <c r="N8" s="60"/>
      <c r="O8" s="60"/>
      <c r="P8" s="60"/>
      <c r="Q8" s="60"/>
      <c r="R8" s="60"/>
      <c r="S8" s="60"/>
      <c r="T8" s="60"/>
      <c r="U8" s="60"/>
    </row>
    <row r="9" spans="1:21" s="55" customFormat="1" ht="15.75">
      <c r="A9" s="142"/>
      <c r="B9" s="142"/>
      <c r="C9" s="143"/>
      <c r="D9" s="92"/>
      <c r="E9" s="92"/>
      <c r="F9" s="58"/>
      <c r="G9" s="58"/>
      <c r="H9" s="58"/>
      <c r="I9" s="58"/>
      <c r="J9" s="58"/>
      <c r="K9" s="58"/>
      <c r="L9" s="58"/>
      <c r="M9" s="58"/>
      <c r="N9" s="58"/>
      <c r="O9" s="58"/>
      <c r="P9" s="58"/>
      <c r="Q9" s="58"/>
      <c r="R9" s="58"/>
      <c r="S9" s="58"/>
      <c r="T9" s="58"/>
      <c r="U9" s="58"/>
    </row>
    <row r="10" spans="1:21" s="55" customFormat="1" ht="15.75">
      <c r="A10" s="142"/>
      <c r="B10" s="142"/>
      <c r="C10" s="143"/>
      <c r="D10" s="92"/>
      <c r="E10" s="92"/>
      <c r="F10" s="58"/>
      <c r="G10" s="58"/>
      <c r="H10" s="58"/>
      <c r="I10" s="58"/>
      <c r="J10" s="58"/>
      <c r="K10" s="58"/>
      <c r="L10" s="58"/>
      <c r="M10" s="58"/>
      <c r="N10" s="58"/>
      <c r="O10" s="58"/>
      <c r="P10" s="58"/>
      <c r="Q10" s="58"/>
      <c r="R10" s="58"/>
      <c r="S10" s="58"/>
      <c r="T10" s="58"/>
      <c r="U10" s="58"/>
    </row>
    <row r="11" spans="1:21" s="55" customFormat="1" ht="15.75">
      <c r="A11" s="32"/>
      <c r="B11" s="32"/>
      <c r="C11" s="76"/>
      <c r="D11" s="92"/>
      <c r="E11" s="92"/>
      <c r="F11" s="58"/>
      <c r="G11" s="58"/>
      <c r="H11" s="58"/>
      <c r="I11" s="58"/>
      <c r="J11" s="58"/>
      <c r="K11" s="58"/>
      <c r="L11" s="58"/>
      <c r="M11" s="58"/>
      <c r="N11" s="58"/>
      <c r="O11" s="58"/>
      <c r="P11" s="58"/>
      <c r="Q11" s="58"/>
      <c r="R11" s="58"/>
      <c r="S11" s="58"/>
      <c r="T11" s="58"/>
      <c r="U11" s="58"/>
    </row>
    <row r="12" spans="1:21">
      <c r="A12" s="60"/>
      <c r="B12" s="60"/>
      <c r="C12" s="60"/>
      <c r="D12" s="60"/>
      <c r="E12" s="60"/>
      <c r="F12" s="60"/>
      <c r="G12" s="60"/>
      <c r="H12" s="60"/>
      <c r="I12" s="60"/>
      <c r="J12" s="60"/>
      <c r="K12" s="60"/>
      <c r="L12" s="60"/>
      <c r="M12" s="60"/>
      <c r="N12" s="60"/>
      <c r="O12" s="60"/>
      <c r="P12" s="60"/>
      <c r="Q12" s="60"/>
      <c r="R12" s="60"/>
      <c r="S12" s="60"/>
      <c r="T12" s="60"/>
      <c r="U12" s="60"/>
    </row>
    <row r="13" spans="1:21">
      <c r="A13" s="60"/>
      <c r="B13" s="60"/>
      <c r="C13" s="60"/>
      <c r="D13" s="60"/>
      <c r="E13" s="60"/>
      <c r="F13" s="60"/>
      <c r="G13" s="60"/>
      <c r="H13" s="60"/>
      <c r="I13" s="60"/>
      <c r="J13" s="60"/>
      <c r="K13" s="60"/>
      <c r="L13" s="60"/>
      <c r="M13" s="60"/>
      <c r="N13" s="60"/>
      <c r="O13" s="60"/>
      <c r="P13" s="60"/>
      <c r="Q13" s="60"/>
      <c r="R13" s="60"/>
      <c r="S13" s="60"/>
      <c r="T13" s="60"/>
      <c r="U13" s="60"/>
    </row>
    <row r="14" spans="1:21">
      <c r="A14" s="60"/>
      <c r="B14" s="60"/>
      <c r="C14" s="60"/>
      <c r="D14" s="60"/>
      <c r="E14" s="60"/>
      <c r="F14" s="60"/>
      <c r="G14" s="60"/>
      <c r="H14" s="60"/>
      <c r="I14" s="60"/>
      <c r="J14" s="60"/>
      <c r="K14" s="60"/>
      <c r="L14" s="60"/>
      <c r="M14" s="60"/>
      <c r="N14" s="60"/>
      <c r="O14" s="60"/>
      <c r="P14" s="60"/>
      <c r="Q14" s="60"/>
      <c r="R14" s="60"/>
      <c r="S14" s="60"/>
      <c r="T14" s="60"/>
      <c r="U14" s="60"/>
    </row>
    <row r="15" spans="1:21">
      <c r="A15" s="60"/>
      <c r="B15" s="60"/>
      <c r="C15" s="60"/>
      <c r="D15" s="60"/>
      <c r="E15" s="60"/>
      <c r="F15" s="60"/>
      <c r="G15" s="60"/>
      <c r="H15" s="60"/>
      <c r="I15" s="60"/>
      <c r="J15" s="60"/>
      <c r="K15" s="60"/>
      <c r="L15" s="60"/>
      <c r="M15" s="60"/>
      <c r="N15" s="60"/>
      <c r="O15" s="60"/>
      <c r="P15" s="60"/>
      <c r="Q15" s="60"/>
      <c r="R15" s="60"/>
      <c r="S15" s="60"/>
      <c r="T15" s="60"/>
      <c r="U15" s="60"/>
    </row>
    <row r="16" spans="1:21">
      <c r="A16" s="60"/>
      <c r="B16" s="60"/>
      <c r="C16" s="60"/>
      <c r="D16" s="60"/>
      <c r="E16" s="60"/>
      <c r="F16" s="60"/>
      <c r="G16" s="60"/>
      <c r="H16" s="60"/>
      <c r="I16" s="60"/>
      <c r="J16" s="60"/>
      <c r="K16" s="60"/>
      <c r="L16" s="60"/>
      <c r="M16" s="60"/>
      <c r="N16" s="60"/>
      <c r="O16" s="60"/>
      <c r="P16" s="60"/>
      <c r="Q16" s="60"/>
      <c r="R16" s="60"/>
      <c r="S16" s="60"/>
      <c r="T16" s="60"/>
      <c r="U16" s="60"/>
    </row>
    <row r="17" spans="1:21">
      <c r="A17" s="60"/>
      <c r="B17" s="60"/>
      <c r="C17" s="60"/>
      <c r="D17" s="60"/>
      <c r="E17" s="60"/>
      <c r="F17" s="60"/>
      <c r="G17" s="60"/>
      <c r="H17" s="60"/>
      <c r="I17" s="60"/>
      <c r="J17" s="60"/>
      <c r="K17" s="60"/>
      <c r="L17" s="60"/>
      <c r="M17" s="60"/>
      <c r="N17" s="60"/>
      <c r="O17" s="60"/>
      <c r="P17" s="60"/>
      <c r="Q17" s="60"/>
      <c r="R17" s="60"/>
      <c r="S17" s="60"/>
      <c r="T17" s="60"/>
      <c r="U17" s="60"/>
    </row>
    <row r="18" spans="1:21">
      <c r="A18" s="60"/>
      <c r="B18" s="60"/>
      <c r="C18" s="60"/>
      <c r="D18" s="60"/>
      <c r="E18" s="60"/>
      <c r="F18" s="60"/>
      <c r="G18" s="60"/>
      <c r="H18" s="60"/>
      <c r="I18" s="60"/>
      <c r="J18" s="60"/>
      <c r="K18" s="60"/>
      <c r="L18" s="60"/>
      <c r="M18" s="60"/>
      <c r="N18" s="60"/>
      <c r="O18" s="60"/>
      <c r="P18" s="60"/>
      <c r="Q18" s="60"/>
      <c r="R18" s="60"/>
      <c r="S18" s="60"/>
      <c r="T18" s="60"/>
      <c r="U18" s="60"/>
    </row>
    <row r="19" spans="1:21">
      <c r="A19" s="60"/>
      <c r="B19" s="60"/>
      <c r="C19" s="60"/>
      <c r="D19" s="60"/>
      <c r="E19" s="60"/>
      <c r="F19" s="60"/>
      <c r="G19" s="60"/>
      <c r="H19" s="60"/>
      <c r="I19" s="60"/>
      <c r="J19" s="60"/>
      <c r="K19" s="60"/>
      <c r="L19" s="60"/>
      <c r="M19" s="60"/>
      <c r="N19" s="60"/>
      <c r="O19" s="60"/>
      <c r="P19" s="60"/>
      <c r="Q19" s="60"/>
      <c r="R19" s="60"/>
      <c r="S19" s="60"/>
      <c r="T19" s="60"/>
      <c r="U19" s="60"/>
    </row>
    <row r="20" spans="1:21">
      <c r="A20" s="60"/>
      <c r="B20" s="60"/>
      <c r="C20" s="60"/>
      <c r="D20" s="60"/>
      <c r="E20" s="60"/>
      <c r="F20" s="60"/>
      <c r="G20" s="60"/>
      <c r="H20" s="60"/>
      <c r="I20" s="60"/>
      <c r="J20" s="60"/>
      <c r="K20" s="60"/>
      <c r="L20" s="60"/>
      <c r="M20" s="60"/>
      <c r="N20" s="60"/>
      <c r="O20" s="60"/>
      <c r="P20" s="60"/>
      <c r="Q20" s="60"/>
      <c r="R20" s="60"/>
      <c r="S20" s="60"/>
      <c r="T20" s="60"/>
      <c r="U20" s="60"/>
    </row>
    <row r="21" spans="1:21">
      <c r="A21" s="60"/>
      <c r="B21" s="60"/>
      <c r="C21" s="60"/>
      <c r="D21" s="60"/>
      <c r="E21" s="60"/>
      <c r="F21" s="60"/>
      <c r="G21" s="60"/>
      <c r="H21" s="60"/>
      <c r="I21" s="60"/>
      <c r="J21" s="60"/>
      <c r="K21" s="60"/>
      <c r="L21" s="60"/>
      <c r="M21" s="60"/>
      <c r="N21" s="60"/>
      <c r="O21" s="60"/>
      <c r="P21" s="60"/>
      <c r="Q21" s="60"/>
      <c r="R21" s="60"/>
      <c r="S21" s="60"/>
      <c r="T21" s="60"/>
      <c r="U21" s="60"/>
    </row>
    <row r="22" spans="1:21">
      <c r="A22" s="60"/>
      <c r="B22" s="60"/>
      <c r="C22" s="60"/>
      <c r="D22" s="60"/>
      <c r="E22" s="60"/>
      <c r="F22" s="60"/>
      <c r="G22" s="60"/>
      <c r="H22" s="60"/>
      <c r="I22" s="60"/>
      <c r="J22" s="60"/>
      <c r="K22" s="60"/>
      <c r="L22" s="60"/>
      <c r="M22" s="60"/>
      <c r="N22" s="60"/>
      <c r="O22" s="60"/>
      <c r="P22" s="60"/>
      <c r="Q22" s="60"/>
      <c r="R22" s="60"/>
      <c r="S22" s="60"/>
      <c r="T22" s="60"/>
      <c r="U22" s="60"/>
    </row>
    <row r="23" spans="1:21">
      <c r="A23" s="60"/>
      <c r="B23" s="60"/>
      <c r="C23" s="60"/>
      <c r="D23" s="60"/>
      <c r="E23" s="60"/>
      <c r="F23" s="60"/>
      <c r="G23" s="60"/>
      <c r="H23" s="60"/>
      <c r="I23" s="60"/>
      <c r="J23" s="60"/>
      <c r="K23" s="60"/>
      <c r="L23" s="60"/>
      <c r="M23" s="60"/>
      <c r="N23" s="60"/>
      <c r="O23" s="60"/>
      <c r="P23" s="60"/>
      <c r="Q23" s="60"/>
      <c r="R23" s="60"/>
      <c r="S23" s="60"/>
      <c r="T23" s="60"/>
      <c r="U23" s="60"/>
    </row>
    <row r="24" spans="1:21">
      <c r="A24" s="60"/>
      <c r="B24" s="60"/>
      <c r="C24" s="60"/>
      <c r="D24" s="60"/>
      <c r="E24" s="60"/>
      <c r="F24" s="60"/>
      <c r="G24" s="60"/>
      <c r="H24" s="60"/>
      <c r="I24" s="60"/>
      <c r="J24" s="60"/>
      <c r="K24" s="60"/>
      <c r="L24" s="60"/>
      <c r="M24" s="60"/>
      <c r="N24" s="60"/>
      <c r="O24" s="60"/>
      <c r="P24" s="60"/>
      <c r="Q24" s="60"/>
      <c r="R24" s="60"/>
      <c r="S24" s="60"/>
      <c r="T24" s="60"/>
      <c r="U24" s="60"/>
    </row>
    <row r="25" spans="1:21">
      <c r="A25" s="60"/>
      <c r="B25" s="60"/>
      <c r="C25" s="60"/>
      <c r="D25" s="60"/>
      <c r="E25" s="60"/>
      <c r="F25" s="60"/>
      <c r="G25" s="60"/>
      <c r="H25" s="60"/>
      <c r="I25" s="60"/>
      <c r="J25" s="60"/>
      <c r="K25" s="60"/>
      <c r="L25" s="60"/>
      <c r="M25" s="60"/>
      <c r="N25" s="60"/>
      <c r="O25" s="60"/>
      <c r="P25" s="60"/>
      <c r="Q25" s="60"/>
      <c r="R25" s="60"/>
      <c r="S25" s="60"/>
      <c r="T25" s="60"/>
      <c r="U25" s="60"/>
    </row>
    <row r="26" spans="1:21">
      <c r="A26" s="60"/>
      <c r="B26" s="60"/>
      <c r="C26" s="60"/>
      <c r="D26" s="60"/>
      <c r="E26" s="60"/>
      <c r="F26" s="60"/>
      <c r="G26" s="60"/>
      <c r="H26" s="60"/>
      <c r="I26" s="60"/>
      <c r="J26" s="60"/>
      <c r="K26" s="60"/>
      <c r="L26" s="60"/>
      <c r="M26" s="60"/>
      <c r="N26" s="60"/>
      <c r="O26" s="60"/>
      <c r="P26" s="60"/>
      <c r="Q26" s="60"/>
      <c r="R26" s="60"/>
      <c r="S26" s="60"/>
      <c r="T26" s="60"/>
      <c r="U26" s="60"/>
    </row>
    <row r="27" spans="1:21">
      <c r="A27" s="60"/>
      <c r="B27" s="60"/>
      <c r="C27" s="60"/>
      <c r="D27" s="60"/>
      <c r="E27" s="60"/>
      <c r="F27" s="60"/>
      <c r="G27" s="60"/>
      <c r="H27" s="60"/>
      <c r="I27" s="60"/>
      <c r="J27" s="60"/>
      <c r="K27" s="60"/>
      <c r="L27" s="60"/>
      <c r="M27" s="60"/>
      <c r="N27" s="60"/>
      <c r="O27" s="60"/>
      <c r="P27" s="60"/>
      <c r="Q27" s="60"/>
      <c r="R27" s="60"/>
      <c r="S27" s="60"/>
      <c r="T27" s="60"/>
      <c r="U27" s="60"/>
    </row>
    <row r="28" spans="1:21">
      <c r="A28" s="60"/>
      <c r="B28" s="60"/>
      <c r="C28" s="60"/>
      <c r="D28" s="60"/>
      <c r="E28" s="60"/>
      <c r="F28" s="60"/>
      <c r="G28" s="60"/>
      <c r="H28" s="60"/>
      <c r="I28" s="60"/>
      <c r="J28" s="60"/>
      <c r="K28" s="60"/>
      <c r="L28" s="60"/>
      <c r="M28" s="60"/>
      <c r="N28" s="60"/>
      <c r="O28" s="60"/>
      <c r="P28" s="60"/>
      <c r="Q28" s="60"/>
      <c r="R28" s="60"/>
      <c r="S28" s="60"/>
      <c r="T28" s="60"/>
      <c r="U28" s="60"/>
    </row>
    <row r="29" spans="1:21">
      <c r="A29" s="60"/>
      <c r="B29" s="60"/>
      <c r="C29" s="60"/>
      <c r="D29" s="60"/>
      <c r="E29" s="60"/>
      <c r="F29" s="60"/>
      <c r="G29" s="60"/>
      <c r="H29" s="60"/>
      <c r="I29" s="60"/>
      <c r="J29" s="60"/>
      <c r="K29" s="60"/>
      <c r="L29" s="60"/>
      <c r="M29" s="60"/>
      <c r="N29" s="60"/>
      <c r="O29" s="60"/>
      <c r="P29" s="60"/>
      <c r="Q29" s="60"/>
      <c r="R29" s="60"/>
      <c r="S29" s="60"/>
      <c r="T29" s="60"/>
      <c r="U29" s="60"/>
    </row>
    <row r="30" spans="1:21">
      <c r="A30" s="60"/>
      <c r="B30" s="60"/>
      <c r="C30" s="60"/>
      <c r="D30" s="60"/>
      <c r="E30" s="60"/>
      <c r="F30" s="60"/>
      <c r="G30" s="60"/>
      <c r="H30" s="60"/>
      <c r="I30" s="60"/>
      <c r="J30" s="60"/>
      <c r="K30" s="60"/>
      <c r="L30" s="60"/>
      <c r="M30" s="60"/>
      <c r="N30" s="60"/>
      <c r="O30" s="60"/>
      <c r="P30" s="60"/>
      <c r="Q30" s="60"/>
      <c r="R30" s="60"/>
      <c r="S30" s="60"/>
      <c r="T30" s="60"/>
      <c r="U30" s="60"/>
    </row>
    <row r="31" spans="1:21">
      <c r="A31" s="60"/>
      <c r="B31" s="60"/>
      <c r="C31" s="60"/>
      <c r="D31" s="60"/>
      <c r="E31" s="60"/>
      <c r="F31" s="60"/>
      <c r="G31" s="60"/>
      <c r="H31" s="60"/>
      <c r="I31" s="60"/>
      <c r="J31" s="60"/>
      <c r="K31" s="60"/>
      <c r="L31" s="60"/>
      <c r="M31" s="60"/>
      <c r="N31" s="60"/>
      <c r="O31" s="60"/>
      <c r="P31" s="60"/>
      <c r="Q31" s="60"/>
      <c r="R31" s="60"/>
      <c r="S31" s="60"/>
      <c r="T31" s="60"/>
      <c r="U31" s="60"/>
    </row>
    <row r="32" spans="1:21">
      <c r="A32" s="60"/>
      <c r="B32" s="60"/>
      <c r="C32" s="60"/>
      <c r="D32" s="60"/>
      <c r="E32" s="60"/>
      <c r="F32" s="60"/>
      <c r="G32" s="60"/>
      <c r="H32" s="60"/>
      <c r="I32" s="60"/>
      <c r="J32" s="60"/>
      <c r="K32" s="60"/>
      <c r="L32" s="60"/>
      <c r="M32" s="60"/>
      <c r="N32" s="60"/>
      <c r="O32" s="60"/>
      <c r="P32" s="60"/>
      <c r="Q32" s="60"/>
      <c r="R32" s="60"/>
      <c r="S32" s="60"/>
      <c r="T32" s="60"/>
      <c r="U32" s="60"/>
    </row>
    <row r="33" spans="1:21">
      <c r="A33" s="60"/>
      <c r="B33" s="60"/>
      <c r="C33" s="60"/>
      <c r="D33" s="60"/>
      <c r="E33" s="60"/>
      <c r="F33" s="60"/>
      <c r="G33" s="60"/>
      <c r="H33" s="60"/>
      <c r="I33" s="60"/>
      <c r="J33" s="60"/>
      <c r="K33" s="60"/>
      <c r="L33" s="60"/>
      <c r="M33" s="60"/>
      <c r="N33" s="60"/>
      <c r="O33" s="60"/>
      <c r="P33" s="60"/>
      <c r="Q33" s="60"/>
      <c r="R33" s="60"/>
      <c r="S33" s="60"/>
      <c r="T33" s="60"/>
      <c r="U33" s="60"/>
    </row>
    <row r="34" spans="1:21">
      <c r="A34" s="60"/>
      <c r="B34" s="60"/>
      <c r="C34" s="60"/>
      <c r="D34" s="60"/>
      <c r="E34" s="60"/>
      <c r="F34" s="60"/>
      <c r="G34" s="60"/>
      <c r="H34" s="60"/>
      <c r="I34" s="60"/>
      <c r="J34" s="60"/>
      <c r="K34" s="60"/>
      <c r="L34" s="60"/>
      <c r="M34" s="60"/>
      <c r="N34" s="60"/>
      <c r="O34" s="60"/>
      <c r="P34" s="60"/>
      <c r="Q34" s="60"/>
      <c r="R34" s="60"/>
      <c r="S34" s="60"/>
      <c r="T34" s="60"/>
      <c r="U34" s="60"/>
    </row>
    <row r="35" spans="1:21">
      <c r="A35" s="60"/>
      <c r="B35" s="60"/>
      <c r="C35" s="60"/>
      <c r="D35" s="60"/>
      <c r="E35" s="60"/>
      <c r="F35" s="60"/>
      <c r="G35" s="60"/>
      <c r="H35" s="60"/>
      <c r="I35" s="60"/>
      <c r="J35" s="60"/>
      <c r="K35" s="60"/>
      <c r="L35" s="60"/>
      <c r="M35" s="60"/>
      <c r="N35" s="60"/>
      <c r="O35" s="60"/>
      <c r="P35" s="60"/>
      <c r="Q35" s="60"/>
      <c r="R35" s="60"/>
      <c r="S35" s="60"/>
      <c r="T35" s="60"/>
      <c r="U35" s="60"/>
    </row>
    <row r="36" spans="1:21">
      <c r="A36" s="60"/>
      <c r="B36" s="60"/>
      <c r="C36" s="60"/>
      <c r="D36" s="60"/>
      <c r="E36" s="60"/>
      <c r="F36" s="60"/>
      <c r="G36" s="60"/>
      <c r="H36" s="60"/>
      <c r="I36" s="60"/>
      <c r="J36" s="60"/>
      <c r="K36" s="60"/>
      <c r="L36" s="60"/>
      <c r="M36" s="60"/>
      <c r="N36" s="60"/>
      <c r="O36" s="60"/>
      <c r="P36" s="60"/>
      <c r="Q36" s="60"/>
      <c r="R36" s="60"/>
      <c r="S36" s="60"/>
      <c r="T36" s="60"/>
      <c r="U36" s="60"/>
    </row>
    <row r="37" spans="1:21">
      <c r="A37" s="60"/>
      <c r="B37" s="60"/>
      <c r="C37" s="60"/>
      <c r="D37" s="60"/>
      <c r="E37" s="60"/>
      <c r="F37" s="60"/>
      <c r="G37" s="60"/>
      <c r="H37" s="60"/>
      <c r="I37" s="60"/>
      <c r="J37" s="60"/>
      <c r="K37" s="60"/>
      <c r="L37" s="60"/>
      <c r="M37" s="60"/>
      <c r="N37" s="60"/>
      <c r="O37" s="60"/>
      <c r="P37" s="60"/>
      <c r="Q37" s="60"/>
      <c r="R37" s="60"/>
      <c r="S37" s="60"/>
      <c r="T37" s="60"/>
      <c r="U37" s="60"/>
    </row>
    <row r="38" spans="1:21">
      <c r="A38" s="60"/>
      <c r="B38" s="60"/>
      <c r="C38" s="60"/>
      <c r="D38" s="60"/>
      <c r="E38" s="60"/>
      <c r="F38" s="60"/>
      <c r="G38" s="60"/>
      <c r="H38" s="60"/>
      <c r="I38" s="60"/>
      <c r="J38" s="60"/>
      <c r="K38" s="60"/>
      <c r="L38" s="60"/>
      <c r="M38" s="60"/>
      <c r="N38" s="60"/>
      <c r="O38" s="60"/>
      <c r="P38" s="60"/>
      <c r="Q38" s="60"/>
      <c r="R38" s="60"/>
      <c r="S38" s="60"/>
      <c r="T38" s="60"/>
      <c r="U38" s="60"/>
    </row>
    <row r="39" spans="1:21">
      <c r="A39" s="60"/>
      <c r="B39" s="60"/>
      <c r="C39" s="60"/>
      <c r="D39" s="60"/>
      <c r="E39" s="60"/>
      <c r="F39" s="60"/>
      <c r="G39" s="60"/>
      <c r="H39" s="60"/>
      <c r="I39" s="60"/>
      <c r="J39" s="60"/>
      <c r="K39" s="60"/>
      <c r="L39" s="60"/>
      <c r="M39" s="60"/>
      <c r="N39" s="60"/>
      <c r="O39" s="60"/>
      <c r="P39" s="60"/>
      <c r="Q39" s="60"/>
      <c r="R39" s="60"/>
      <c r="S39" s="60"/>
      <c r="T39" s="60"/>
      <c r="U39" s="60"/>
    </row>
    <row r="40" spans="1:21">
      <c r="A40" s="60"/>
      <c r="B40" s="60"/>
      <c r="C40" s="60"/>
      <c r="D40" s="60"/>
      <c r="E40" s="60"/>
      <c r="F40" s="60"/>
      <c r="G40" s="60"/>
      <c r="H40" s="60"/>
      <c r="I40" s="60"/>
      <c r="J40" s="60"/>
      <c r="K40" s="60"/>
      <c r="L40" s="60"/>
      <c r="M40" s="60"/>
      <c r="N40" s="60"/>
      <c r="O40" s="60"/>
      <c r="P40" s="60"/>
      <c r="Q40" s="60"/>
      <c r="R40" s="60"/>
      <c r="S40" s="60"/>
      <c r="T40" s="60"/>
      <c r="U40" s="60"/>
    </row>
    <row r="41" spans="1:21">
      <c r="A41" s="60"/>
      <c r="B41" s="60"/>
      <c r="C41" s="60"/>
      <c r="D41" s="60"/>
      <c r="E41" s="60"/>
      <c r="F41" s="60"/>
      <c r="G41" s="60"/>
      <c r="H41" s="60"/>
      <c r="I41" s="60"/>
      <c r="J41" s="60"/>
      <c r="K41" s="60"/>
      <c r="L41" s="60"/>
      <c r="M41" s="60"/>
      <c r="N41" s="60"/>
      <c r="O41" s="60"/>
      <c r="P41" s="60"/>
      <c r="Q41" s="60"/>
      <c r="R41" s="60"/>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row r="52" spans="1:21">
      <c r="A52" s="60"/>
      <c r="B52" s="60"/>
      <c r="C52" s="60"/>
      <c r="D52" s="60"/>
      <c r="E52" s="60"/>
      <c r="F52" s="60"/>
      <c r="G52" s="60"/>
      <c r="H52" s="60"/>
      <c r="I52" s="60"/>
      <c r="J52" s="60"/>
      <c r="K52" s="60"/>
      <c r="L52" s="60"/>
      <c r="M52" s="60"/>
      <c r="N52" s="60"/>
      <c r="O52" s="60"/>
      <c r="P52" s="60"/>
      <c r="Q52" s="60"/>
      <c r="R52" s="60"/>
      <c r="S52" s="60"/>
      <c r="T52" s="60"/>
      <c r="U52" s="60"/>
    </row>
    <row r="53" spans="1:21">
      <c r="A53" s="60"/>
      <c r="B53" s="60"/>
      <c r="C53" s="60"/>
      <c r="D53" s="60"/>
      <c r="E53" s="60"/>
      <c r="F53" s="60"/>
      <c r="G53" s="60"/>
      <c r="H53" s="60"/>
      <c r="I53" s="60"/>
      <c r="J53" s="60"/>
      <c r="K53" s="60"/>
      <c r="L53" s="60"/>
      <c r="M53" s="60"/>
      <c r="N53" s="60"/>
      <c r="O53" s="60"/>
      <c r="P53" s="60"/>
      <c r="Q53" s="60"/>
      <c r="R53" s="60"/>
      <c r="S53" s="60"/>
      <c r="T53" s="60"/>
      <c r="U53" s="60"/>
    </row>
    <row r="54" spans="1:21">
      <c r="A54" s="60"/>
      <c r="B54" s="60"/>
      <c r="C54" s="60"/>
      <c r="D54" s="60"/>
      <c r="E54" s="60"/>
      <c r="F54" s="60"/>
      <c r="G54" s="60"/>
      <c r="H54" s="60"/>
      <c r="I54" s="60"/>
      <c r="J54" s="60"/>
      <c r="K54" s="60"/>
      <c r="L54" s="60"/>
      <c r="M54" s="60"/>
      <c r="N54" s="60"/>
      <c r="O54" s="60"/>
      <c r="P54" s="60"/>
      <c r="Q54" s="60"/>
      <c r="R54" s="60"/>
      <c r="S54" s="60"/>
      <c r="T54" s="60"/>
      <c r="U54" s="60"/>
    </row>
    <row r="55" spans="1:21">
      <c r="A55" s="60"/>
      <c r="B55" s="60"/>
      <c r="C55" s="60"/>
      <c r="D55" s="60"/>
      <c r="E55" s="60"/>
      <c r="F55" s="60"/>
      <c r="G55" s="60"/>
      <c r="H55" s="60"/>
      <c r="I55" s="60"/>
      <c r="J55" s="60"/>
      <c r="K55" s="60"/>
      <c r="L55" s="60"/>
      <c r="M55" s="60"/>
      <c r="N55" s="60"/>
      <c r="O55" s="60"/>
      <c r="P55" s="60"/>
      <c r="Q55" s="60"/>
      <c r="R55" s="60"/>
      <c r="S55" s="60"/>
      <c r="T55" s="60"/>
      <c r="U55" s="60"/>
    </row>
    <row r="56" spans="1:21">
      <c r="A56" s="60"/>
      <c r="B56" s="60"/>
      <c r="C56" s="60"/>
      <c r="D56" s="60"/>
      <c r="E56" s="60"/>
      <c r="F56" s="60"/>
      <c r="G56" s="60"/>
      <c r="H56" s="60"/>
      <c r="I56" s="60"/>
      <c r="J56" s="60"/>
      <c r="K56" s="60"/>
      <c r="L56" s="60"/>
      <c r="M56" s="60"/>
      <c r="N56" s="60"/>
      <c r="O56" s="60"/>
      <c r="P56" s="60"/>
      <c r="Q56" s="60"/>
      <c r="R56" s="60"/>
      <c r="S56" s="60"/>
      <c r="T56" s="60"/>
      <c r="U56" s="60"/>
    </row>
    <row r="57" spans="1:21">
      <c r="A57" s="60"/>
      <c r="B57" s="60"/>
      <c r="C57" s="60"/>
      <c r="D57" s="60"/>
      <c r="E57" s="60"/>
      <c r="F57" s="60"/>
      <c r="G57" s="60"/>
      <c r="H57" s="60"/>
      <c r="I57" s="60"/>
      <c r="J57" s="60"/>
      <c r="K57" s="60"/>
      <c r="L57" s="60"/>
      <c r="M57" s="60"/>
      <c r="N57" s="60"/>
      <c r="O57" s="60"/>
      <c r="P57" s="60"/>
      <c r="Q57" s="60"/>
      <c r="R57" s="60"/>
      <c r="S57" s="60"/>
      <c r="T57" s="60"/>
      <c r="U57" s="60"/>
    </row>
    <row r="58" spans="1:21">
      <c r="A58" s="60"/>
      <c r="B58" s="60"/>
      <c r="C58" s="60"/>
      <c r="D58" s="60"/>
      <c r="E58" s="60"/>
      <c r="F58" s="60"/>
      <c r="G58" s="60"/>
      <c r="H58" s="60"/>
      <c r="I58" s="60"/>
      <c r="J58" s="60"/>
      <c r="K58" s="60"/>
      <c r="L58" s="60"/>
      <c r="M58" s="60"/>
      <c r="N58" s="60"/>
      <c r="O58" s="60"/>
      <c r="P58" s="60"/>
      <c r="Q58" s="60"/>
      <c r="R58" s="60"/>
      <c r="S58" s="60"/>
      <c r="T58" s="60"/>
      <c r="U58" s="60"/>
    </row>
    <row r="59" spans="1:21">
      <c r="A59" s="60"/>
      <c r="B59" s="60"/>
      <c r="C59" s="60"/>
      <c r="D59" s="60"/>
      <c r="E59" s="60"/>
      <c r="F59" s="60"/>
      <c r="G59" s="60"/>
      <c r="H59" s="60"/>
      <c r="I59" s="60"/>
      <c r="J59" s="60"/>
      <c r="K59" s="60"/>
      <c r="L59" s="60"/>
      <c r="M59" s="60"/>
      <c r="N59" s="60"/>
      <c r="O59" s="60"/>
      <c r="P59" s="60"/>
      <c r="Q59" s="60"/>
      <c r="R59" s="60"/>
      <c r="S59" s="60"/>
      <c r="T59" s="60"/>
      <c r="U59" s="60"/>
    </row>
    <row r="60" spans="1:21">
      <c r="A60" s="60"/>
      <c r="B60" s="60"/>
      <c r="C60" s="60"/>
      <c r="D60" s="60"/>
      <c r="E60" s="60"/>
      <c r="F60" s="60"/>
      <c r="G60" s="60"/>
      <c r="H60" s="60"/>
      <c r="I60" s="60"/>
      <c r="J60" s="60"/>
      <c r="K60" s="60"/>
      <c r="L60" s="60"/>
      <c r="M60" s="60"/>
      <c r="N60" s="60"/>
      <c r="O60" s="60"/>
      <c r="P60" s="60"/>
      <c r="Q60" s="60"/>
      <c r="R60" s="60"/>
      <c r="S60" s="60"/>
      <c r="T60" s="60"/>
      <c r="U60" s="60"/>
    </row>
    <row r="61" spans="1:21">
      <c r="A61" s="60"/>
      <c r="B61" s="60"/>
      <c r="C61" s="60"/>
      <c r="D61" s="60"/>
      <c r="E61" s="60"/>
      <c r="F61" s="60"/>
      <c r="G61" s="60"/>
      <c r="H61" s="60"/>
      <c r="I61" s="60"/>
      <c r="J61" s="60"/>
      <c r="K61" s="60"/>
      <c r="L61" s="60"/>
      <c r="M61" s="60"/>
      <c r="N61" s="60"/>
      <c r="O61" s="60"/>
      <c r="P61" s="60"/>
      <c r="Q61" s="60"/>
      <c r="R61" s="60"/>
      <c r="S61" s="60"/>
      <c r="T61" s="60"/>
      <c r="U61" s="60"/>
    </row>
    <row r="62" spans="1:21">
      <c r="A62" s="60"/>
      <c r="B62" s="60"/>
      <c r="C62" s="60"/>
      <c r="D62" s="60"/>
      <c r="E62" s="60"/>
      <c r="F62" s="60"/>
      <c r="G62" s="60"/>
      <c r="H62" s="60"/>
      <c r="I62" s="60"/>
      <c r="J62" s="60"/>
      <c r="K62" s="60"/>
      <c r="L62" s="60"/>
      <c r="M62" s="60"/>
      <c r="N62" s="60"/>
      <c r="O62" s="60"/>
      <c r="P62" s="60"/>
      <c r="Q62" s="60"/>
      <c r="R62" s="60"/>
      <c r="S62" s="60"/>
      <c r="T62" s="60"/>
      <c r="U62" s="60"/>
    </row>
    <row r="63" spans="1:21">
      <c r="A63" s="60"/>
      <c r="B63" s="60"/>
      <c r="C63" s="60"/>
      <c r="D63" s="60"/>
      <c r="E63" s="60"/>
      <c r="F63" s="60"/>
      <c r="G63" s="60"/>
      <c r="H63" s="60"/>
      <c r="I63" s="60"/>
      <c r="J63" s="60"/>
      <c r="K63" s="60"/>
      <c r="L63" s="60"/>
      <c r="M63" s="60"/>
      <c r="N63" s="60"/>
      <c r="O63" s="60"/>
      <c r="P63" s="60"/>
      <c r="Q63" s="60"/>
      <c r="R63" s="60"/>
      <c r="S63" s="60"/>
      <c r="T63" s="60"/>
      <c r="U63" s="60"/>
    </row>
    <row r="64" spans="1:21">
      <c r="A64" s="60"/>
      <c r="B64" s="60"/>
      <c r="C64" s="60"/>
      <c r="D64" s="60"/>
      <c r="E64" s="60"/>
      <c r="F64" s="60"/>
      <c r="G64" s="60"/>
      <c r="H64" s="60"/>
      <c r="I64" s="60"/>
      <c r="J64" s="60"/>
      <c r="K64" s="60"/>
      <c r="L64" s="60"/>
      <c r="M64" s="60"/>
      <c r="N64" s="60"/>
      <c r="O64" s="60"/>
      <c r="P64" s="60"/>
      <c r="Q64" s="60"/>
      <c r="R64" s="60"/>
      <c r="S64" s="60"/>
      <c r="T64" s="60"/>
      <c r="U64" s="60"/>
    </row>
    <row r="65" spans="1:21">
      <c r="A65" s="60"/>
      <c r="B65" s="60"/>
      <c r="C65" s="60"/>
      <c r="D65" s="60"/>
      <c r="E65" s="60"/>
      <c r="F65" s="60"/>
      <c r="G65" s="60"/>
      <c r="H65" s="60"/>
      <c r="I65" s="60"/>
      <c r="J65" s="60"/>
      <c r="K65" s="60"/>
      <c r="L65" s="60"/>
      <c r="M65" s="60"/>
      <c r="N65" s="60"/>
      <c r="O65" s="60"/>
      <c r="P65" s="60"/>
      <c r="Q65" s="60"/>
      <c r="R65" s="60"/>
      <c r="S65" s="60"/>
      <c r="T65" s="60"/>
      <c r="U65" s="60"/>
    </row>
    <row r="66" spans="1:21">
      <c r="A66" s="60"/>
      <c r="B66" s="60"/>
      <c r="C66" s="60"/>
      <c r="D66" s="60"/>
      <c r="E66" s="60"/>
      <c r="F66" s="60"/>
      <c r="G66" s="60"/>
      <c r="H66" s="60"/>
      <c r="I66" s="60"/>
      <c r="J66" s="60"/>
      <c r="K66" s="60"/>
      <c r="L66" s="60"/>
      <c r="M66" s="60"/>
      <c r="N66" s="60"/>
      <c r="O66" s="60"/>
      <c r="P66" s="60"/>
      <c r="Q66" s="60"/>
      <c r="R66" s="60"/>
      <c r="S66" s="60"/>
      <c r="T66" s="60"/>
      <c r="U66" s="60"/>
    </row>
    <row r="67" spans="1:21">
      <c r="A67" s="60"/>
      <c r="B67" s="60"/>
      <c r="C67" s="60"/>
      <c r="D67" s="60"/>
      <c r="E67" s="60"/>
      <c r="F67" s="60"/>
      <c r="G67" s="60"/>
      <c r="H67" s="60"/>
      <c r="I67" s="60"/>
      <c r="J67" s="60"/>
      <c r="K67" s="60"/>
      <c r="L67" s="60"/>
      <c r="M67" s="60"/>
      <c r="N67" s="60"/>
      <c r="O67" s="60"/>
      <c r="P67" s="60"/>
      <c r="Q67" s="60"/>
      <c r="R67" s="60"/>
      <c r="S67" s="60"/>
      <c r="T67" s="60"/>
      <c r="U67" s="60"/>
    </row>
    <row r="68" spans="1:21">
      <c r="A68" s="60"/>
      <c r="B68" s="60"/>
      <c r="C68" s="60"/>
      <c r="D68" s="60"/>
      <c r="E68" s="60"/>
      <c r="F68" s="60"/>
      <c r="G68" s="60"/>
      <c r="H68" s="60"/>
      <c r="I68" s="60"/>
      <c r="J68" s="60"/>
      <c r="K68" s="60"/>
      <c r="L68" s="60"/>
      <c r="M68" s="60"/>
      <c r="N68" s="60"/>
      <c r="O68" s="60"/>
      <c r="P68" s="60"/>
      <c r="Q68" s="60"/>
      <c r="R68" s="60"/>
      <c r="S68" s="60"/>
      <c r="T68" s="60"/>
      <c r="U68" s="60"/>
    </row>
    <row r="69" spans="1:21">
      <c r="A69" s="60"/>
      <c r="B69" s="60"/>
      <c r="C69" s="60"/>
      <c r="D69" s="60"/>
      <c r="E69" s="60"/>
      <c r="F69" s="60"/>
      <c r="G69" s="60"/>
      <c r="H69" s="60"/>
      <c r="I69" s="60"/>
      <c r="J69" s="60"/>
      <c r="K69" s="60"/>
      <c r="L69" s="60"/>
      <c r="M69" s="60"/>
      <c r="N69" s="60"/>
      <c r="O69" s="60"/>
      <c r="P69" s="60"/>
      <c r="Q69" s="60"/>
      <c r="R69" s="60"/>
      <c r="S69" s="60"/>
      <c r="T69" s="60"/>
      <c r="U69" s="60"/>
    </row>
    <row r="70" spans="1:21">
      <c r="A70" s="60"/>
      <c r="B70" s="60"/>
      <c r="C70" s="60"/>
      <c r="D70" s="60"/>
      <c r="E70" s="60"/>
      <c r="F70" s="60"/>
      <c r="G70" s="60"/>
      <c r="H70" s="60"/>
      <c r="I70" s="60"/>
      <c r="J70" s="60"/>
      <c r="K70" s="60"/>
      <c r="L70" s="60"/>
      <c r="M70" s="60"/>
      <c r="N70" s="60"/>
      <c r="O70" s="60"/>
      <c r="P70" s="60"/>
      <c r="Q70" s="60"/>
      <c r="R70" s="60"/>
      <c r="S70" s="60"/>
      <c r="T70" s="60"/>
      <c r="U70" s="60"/>
    </row>
    <row r="71" spans="1:21">
      <c r="A71" s="60"/>
      <c r="B71" s="60"/>
      <c r="C71" s="60"/>
      <c r="D71" s="60"/>
      <c r="E71" s="60"/>
      <c r="F71" s="60"/>
      <c r="G71" s="60"/>
      <c r="H71" s="60"/>
      <c r="I71" s="60"/>
      <c r="J71" s="60"/>
      <c r="K71" s="60"/>
      <c r="L71" s="60"/>
      <c r="M71" s="60"/>
      <c r="N71" s="60"/>
      <c r="O71" s="60"/>
      <c r="P71" s="60"/>
      <c r="Q71" s="60"/>
      <c r="R71" s="60"/>
      <c r="S71" s="60"/>
      <c r="T71" s="60"/>
      <c r="U71" s="60"/>
    </row>
    <row r="72" spans="1:21">
      <c r="A72" s="60"/>
      <c r="B72" s="60"/>
      <c r="C72" s="60"/>
      <c r="D72" s="60"/>
      <c r="E72" s="60"/>
      <c r="F72" s="60"/>
      <c r="G72" s="60"/>
      <c r="H72" s="60"/>
      <c r="I72" s="60"/>
      <c r="J72" s="60"/>
      <c r="K72" s="60"/>
      <c r="L72" s="60"/>
      <c r="M72" s="60"/>
      <c r="N72" s="60"/>
      <c r="O72" s="60"/>
      <c r="P72" s="60"/>
      <c r="Q72" s="60"/>
      <c r="R72" s="60"/>
      <c r="S72" s="60"/>
      <c r="T72" s="60"/>
      <c r="U72" s="60"/>
    </row>
    <row r="73" spans="1:21">
      <c r="A73" s="60"/>
      <c r="B73" s="60"/>
      <c r="C73" s="60"/>
      <c r="D73" s="60"/>
      <c r="E73" s="60"/>
      <c r="F73" s="60"/>
      <c r="G73" s="60"/>
      <c r="H73" s="60"/>
      <c r="I73" s="60"/>
      <c r="J73" s="60"/>
      <c r="K73" s="60"/>
      <c r="L73" s="60"/>
      <c r="M73" s="60"/>
      <c r="N73" s="60"/>
      <c r="O73" s="60"/>
      <c r="P73" s="60"/>
      <c r="Q73" s="60"/>
      <c r="R73" s="60"/>
      <c r="S73" s="60"/>
      <c r="T73" s="60"/>
      <c r="U73" s="60"/>
    </row>
    <row r="74" spans="1:21">
      <c r="A74" s="60"/>
      <c r="B74" s="60"/>
      <c r="C74" s="60"/>
      <c r="D74" s="60"/>
      <c r="E74" s="60"/>
      <c r="F74" s="60"/>
      <c r="G74" s="60"/>
      <c r="H74" s="60"/>
      <c r="I74" s="60"/>
      <c r="J74" s="60"/>
      <c r="K74" s="60"/>
      <c r="L74" s="60"/>
      <c r="M74" s="60"/>
      <c r="N74" s="60"/>
      <c r="O74" s="60"/>
      <c r="P74" s="60"/>
      <c r="Q74" s="60"/>
      <c r="R74" s="60"/>
      <c r="S74" s="60"/>
      <c r="T74" s="60"/>
      <c r="U74" s="60"/>
    </row>
    <row r="75" spans="1:21">
      <c r="A75" s="60"/>
      <c r="B75" s="60"/>
      <c r="C75" s="60"/>
      <c r="D75" s="60"/>
      <c r="E75" s="60"/>
      <c r="F75" s="60"/>
      <c r="G75" s="60"/>
      <c r="H75" s="60"/>
      <c r="I75" s="60"/>
      <c r="J75" s="60"/>
      <c r="K75" s="60"/>
      <c r="L75" s="60"/>
      <c r="M75" s="60"/>
      <c r="N75" s="60"/>
      <c r="O75" s="60"/>
      <c r="P75" s="60"/>
      <c r="Q75" s="60"/>
      <c r="R75" s="60"/>
      <c r="S75" s="60"/>
      <c r="T75" s="60"/>
      <c r="U75" s="60"/>
    </row>
    <row r="76" spans="1:21">
      <c r="A76" s="60"/>
      <c r="B76" s="60"/>
      <c r="C76" s="60"/>
      <c r="D76" s="60"/>
      <c r="E76" s="60"/>
      <c r="F76" s="60"/>
      <c r="G76" s="60"/>
      <c r="H76" s="60"/>
      <c r="I76" s="60"/>
      <c r="J76" s="60"/>
      <c r="K76" s="60"/>
      <c r="L76" s="60"/>
      <c r="M76" s="60"/>
      <c r="N76" s="60"/>
      <c r="O76" s="60"/>
      <c r="P76" s="60"/>
      <c r="Q76" s="60"/>
      <c r="R76" s="60"/>
      <c r="S76" s="60"/>
      <c r="T76" s="60"/>
      <c r="U76" s="60"/>
    </row>
    <row r="77" spans="1:21">
      <c r="A77" s="60"/>
      <c r="B77" s="60"/>
      <c r="C77" s="60"/>
      <c r="D77" s="60"/>
      <c r="E77" s="60"/>
      <c r="F77" s="60"/>
      <c r="G77" s="60"/>
      <c r="H77" s="60"/>
      <c r="I77" s="60"/>
      <c r="J77" s="60"/>
      <c r="K77" s="60"/>
      <c r="L77" s="60"/>
      <c r="M77" s="60"/>
      <c r="N77" s="60"/>
      <c r="O77" s="60"/>
      <c r="P77" s="60"/>
      <c r="Q77" s="60"/>
      <c r="R77" s="60"/>
      <c r="S77" s="60"/>
      <c r="T77" s="60"/>
      <c r="U77" s="60"/>
    </row>
    <row r="78" spans="1:21">
      <c r="A78" s="60"/>
      <c r="B78" s="60"/>
      <c r="C78" s="60"/>
      <c r="D78" s="60"/>
      <c r="E78" s="60"/>
      <c r="F78" s="60"/>
      <c r="G78" s="60"/>
      <c r="H78" s="60"/>
      <c r="I78" s="60"/>
      <c r="J78" s="60"/>
      <c r="K78" s="60"/>
      <c r="L78" s="60"/>
      <c r="M78" s="60"/>
      <c r="N78" s="60"/>
      <c r="O78" s="60"/>
      <c r="P78" s="60"/>
      <c r="Q78" s="60"/>
      <c r="R78" s="60"/>
      <c r="S78" s="60"/>
      <c r="T78" s="60"/>
      <c r="U78" s="60"/>
    </row>
    <row r="79" spans="1:21">
      <c r="A79" s="60"/>
      <c r="B79" s="60"/>
      <c r="C79" s="60"/>
      <c r="D79" s="60"/>
      <c r="E79" s="60"/>
      <c r="F79" s="60"/>
      <c r="G79" s="60"/>
      <c r="H79" s="60"/>
      <c r="I79" s="60"/>
      <c r="J79" s="60"/>
      <c r="K79" s="60"/>
      <c r="L79" s="60"/>
      <c r="M79" s="60"/>
      <c r="N79" s="60"/>
      <c r="O79" s="60"/>
      <c r="P79" s="60"/>
      <c r="Q79" s="60"/>
      <c r="R79" s="60"/>
      <c r="S79" s="60"/>
      <c r="T79" s="60"/>
      <c r="U79" s="60"/>
    </row>
    <row r="80" spans="1:21">
      <c r="A80" s="60"/>
      <c r="B80" s="60"/>
      <c r="C80" s="60"/>
      <c r="D80" s="60"/>
      <c r="E80" s="60"/>
      <c r="F80" s="60"/>
      <c r="G80" s="60"/>
      <c r="H80" s="60"/>
      <c r="I80" s="60"/>
      <c r="J80" s="60"/>
      <c r="K80" s="60"/>
      <c r="L80" s="60"/>
      <c r="M80" s="60"/>
      <c r="N80" s="60"/>
      <c r="O80" s="60"/>
      <c r="P80" s="60"/>
      <c r="Q80" s="60"/>
      <c r="R80" s="60"/>
      <c r="S80" s="60"/>
      <c r="T80" s="60"/>
      <c r="U80" s="60"/>
    </row>
    <row r="81" spans="1:21">
      <c r="A81" s="60"/>
      <c r="B81" s="60"/>
      <c r="C81" s="60"/>
      <c r="D81" s="60"/>
      <c r="E81" s="60"/>
      <c r="F81" s="60"/>
      <c r="G81" s="60"/>
      <c r="H81" s="60"/>
      <c r="I81" s="60"/>
      <c r="J81" s="60"/>
      <c r="K81" s="60"/>
      <c r="L81" s="60"/>
      <c r="M81" s="60"/>
      <c r="N81" s="60"/>
      <c r="O81" s="60"/>
      <c r="P81" s="60"/>
      <c r="Q81" s="60"/>
      <c r="R81" s="60"/>
      <c r="S81" s="60"/>
      <c r="T81" s="60"/>
      <c r="U81" s="60"/>
    </row>
    <row r="82" spans="1:21">
      <c r="A82" s="60"/>
      <c r="B82" s="60"/>
      <c r="C82" s="60"/>
      <c r="D82" s="60"/>
      <c r="E82" s="60"/>
      <c r="F82" s="60"/>
      <c r="G82" s="60"/>
      <c r="H82" s="60"/>
      <c r="I82" s="60"/>
      <c r="J82" s="60"/>
      <c r="K82" s="60"/>
      <c r="L82" s="60"/>
      <c r="M82" s="60"/>
      <c r="N82" s="60"/>
      <c r="O82" s="60"/>
      <c r="P82" s="60"/>
      <c r="Q82" s="60"/>
      <c r="R82" s="60"/>
      <c r="S82" s="60"/>
      <c r="T82" s="60"/>
      <c r="U82" s="60"/>
    </row>
    <row r="83" spans="1:21">
      <c r="A83" s="60"/>
      <c r="B83" s="60"/>
      <c r="C83" s="60"/>
      <c r="D83" s="60"/>
      <c r="E83" s="60"/>
      <c r="F83" s="60"/>
      <c r="G83" s="60"/>
      <c r="H83" s="60"/>
      <c r="I83" s="60"/>
      <c r="J83" s="60"/>
      <c r="K83" s="60"/>
      <c r="L83" s="60"/>
      <c r="M83" s="60"/>
      <c r="N83" s="60"/>
      <c r="O83" s="60"/>
      <c r="P83" s="60"/>
      <c r="Q83" s="60"/>
      <c r="R83" s="60"/>
      <c r="S83" s="60"/>
      <c r="T83" s="60"/>
      <c r="U83" s="60"/>
    </row>
    <row r="84" spans="1:21">
      <c r="A84" s="60"/>
      <c r="B84" s="60"/>
      <c r="C84" s="60"/>
      <c r="D84" s="60"/>
      <c r="E84" s="60"/>
      <c r="F84" s="60"/>
      <c r="G84" s="60"/>
      <c r="H84" s="60"/>
      <c r="I84" s="60"/>
      <c r="J84" s="60"/>
      <c r="K84" s="60"/>
      <c r="L84" s="60"/>
      <c r="M84" s="60"/>
      <c r="N84" s="60"/>
      <c r="O84" s="60"/>
      <c r="P84" s="60"/>
      <c r="Q84" s="60"/>
      <c r="R84" s="60"/>
      <c r="S84" s="60"/>
      <c r="T84" s="60"/>
      <c r="U84" s="60"/>
    </row>
    <row r="85" spans="1:21">
      <c r="A85" s="60"/>
      <c r="B85" s="60"/>
      <c r="C85" s="60"/>
      <c r="D85" s="60"/>
      <c r="E85" s="60"/>
      <c r="F85" s="60"/>
      <c r="G85" s="60"/>
      <c r="H85" s="60"/>
      <c r="I85" s="60"/>
      <c r="J85" s="60"/>
      <c r="K85" s="60"/>
      <c r="L85" s="60"/>
      <c r="M85" s="60"/>
      <c r="N85" s="60"/>
      <c r="O85" s="60"/>
      <c r="P85" s="60"/>
      <c r="Q85" s="60"/>
      <c r="R85" s="60"/>
      <c r="S85" s="60"/>
      <c r="T85" s="60"/>
      <c r="U85" s="60"/>
    </row>
    <row r="86" spans="1:21">
      <c r="A86" s="60"/>
      <c r="B86" s="60"/>
      <c r="C86" s="60"/>
      <c r="D86" s="60"/>
      <c r="E86" s="60"/>
      <c r="F86" s="60"/>
      <c r="G86" s="60"/>
      <c r="H86" s="60"/>
      <c r="I86" s="60"/>
      <c r="J86" s="60"/>
      <c r="K86" s="60"/>
      <c r="L86" s="60"/>
      <c r="M86" s="60"/>
      <c r="N86" s="60"/>
      <c r="O86" s="60"/>
      <c r="P86" s="60"/>
      <c r="Q86" s="60"/>
      <c r="R86" s="60"/>
      <c r="S86" s="60"/>
      <c r="T86" s="60"/>
      <c r="U86" s="60"/>
    </row>
    <row r="87" spans="1:21">
      <c r="A87" s="60"/>
      <c r="B87" s="60"/>
      <c r="C87" s="60"/>
      <c r="D87" s="60"/>
      <c r="E87" s="60"/>
      <c r="F87" s="60"/>
      <c r="G87" s="60"/>
      <c r="H87" s="60"/>
      <c r="I87" s="60"/>
      <c r="J87" s="60"/>
      <c r="K87" s="60"/>
      <c r="L87" s="60"/>
      <c r="M87" s="60"/>
      <c r="N87" s="60"/>
      <c r="O87" s="60"/>
      <c r="P87" s="60"/>
      <c r="Q87" s="60"/>
      <c r="R87" s="60"/>
      <c r="S87" s="60"/>
      <c r="T87" s="60"/>
      <c r="U87" s="60"/>
    </row>
    <row r="88" spans="1:21">
      <c r="A88" s="60"/>
      <c r="B88" s="60"/>
      <c r="C88" s="60"/>
      <c r="D88" s="60"/>
      <c r="E88" s="60"/>
      <c r="F88" s="60"/>
      <c r="G88" s="60"/>
      <c r="H88" s="60"/>
      <c r="I88" s="60"/>
      <c r="J88" s="60"/>
      <c r="K88" s="60"/>
      <c r="L88" s="60"/>
      <c r="M88" s="60"/>
      <c r="N88" s="60"/>
      <c r="O88" s="60"/>
      <c r="P88" s="60"/>
      <c r="Q88" s="60"/>
      <c r="R88" s="60"/>
      <c r="S88" s="60"/>
      <c r="T88" s="60"/>
      <c r="U88" s="60"/>
    </row>
    <row r="89" spans="1:21">
      <c r="A89" s="60"/>
      <c r="B89" s="60"/>
      <c r="C89" s="60"/>
      <c r="D89" s="60"/>
      <c r="E89" s="60"/>
      <c r="F89" s="60"/>
      <c r="G89" s="60"/>
      <c r="H89" s="60"/>
      <c r="I89" s="60"/>
      <c r="J89" s="60"/>
      <c r="K89" s="60"/>
      <c r="L89" s="60"/>
      <c r="M89" s="60"/>
      <c r="N89" s="60"/>
      <c r="O89" s="60"/>
      <c r="P89" s="60"/>
      <c r="Q89" s="60"/>
      <c r="R89" s="60"/>
      <c r="S89" s="60"/>
      <c r="T89" s="60"/>
      <c r="U89" s="60"/>
    </row>
    <row r="90" spans="1:21">
      <c r="A90" s="60"/>
      <c r="B90" s="60"/>
      <c r="C90" s="60"/>
      <c r="D90" s="60"/>
      <c r="E90" s="60"/>
      <c r="F90" s="60"/>
      <c r="G90" s="60"/>
      <c r="H90" s="60"/>
      <c r="I90" s="60"/>
      <c r="J90" s="60"/>
      <c r="K90" s="60"/>
      <c r="L90" s="60"/>
      <c r="M90" s="60"/>
      <c r="N90" s="60"/>
      <c r="O90" s="60"/>
      <c r="P90" s="60"/>
      <c r="Q90" s="60"/>
      <c r="R90" s="60"/>
      <c r="S90" s="60"/>
      <c r="T90" s="60"/>
      <c r="U90" s="60"/>
    </row>
    <row r="91" spans="1:21">
      <c r="A91" s="60"/>
      <c r="B91" s="60"/>
      <c r="C91" s="60"/>
      <c r="D91" s="60"/>
      <c r="E91" s="60"/>
      <c r="F91" s="60"/>
      <c r="G91" s="60"/>
      <c r="H91" s="60"/>
      <c r="I91" s="60"/>
      <c r="J91" s="60"/>
      <c r="K91" s="60"/>
      <c r="L91" s="60"/>
      <c r="M91" s="60"/>
      <c r="N91" s="60"/>
      <c r="O91" s="60"/>
      <c r="P91" s="60"/>
      <c r="Q91" s="60"/>
      <c r="R91" s="60"/>
      <c r="S91" s="60"/>
      <c r="T91" s="60"/>
      <c r="U91" s="60"/>
    </row>
    <row r="92" spans="1:21">
      <c r="A92" s="60"/>
      <c r="B92" s="60"/>
      <c r="C92" s="60"/>
      <c r="D92" s="60"/>
      <c r="E92" s="60"/>
      <c r="F92" s="60"/>
      <c r="G92" s="60"/>
      <c r="H92" s="60"/>
      <c r="I92" s="60"/>
      <c r="J92" s="60"/>
      <c r="K92" s="60"/>
      <c r="L92" s="60"/>
      <c r="M92" s="60"/>
      <c r="N92" s="60"/>
      <c r="O92" s="60"/>
      <c r="P92" s="60"/>
      <c r="Q92" s="60"/>
      <c r="R92" s="60"/>
      <c r="S92" s="60"/>
      <c r="T92" s="60"/>
      <c r="U92" s="60"/>
    </row>
    <row r="93" spans="1:21">
      <c r="A93" s="60"/>
      <c r="B93" s="60"/>
      <c r="C93" s="60"/>
      <c r="D93" s="60"/>
      <c r="E93" s="60"/>
      <c r="F93" s="60"/>
      <c r="G93" s="60"/>
      <c r="H93" s="60"/>
      <c r="I93" s="60"/>
      <c r="J93" s="60"/>
      <c r="K93" s="60"/>
      <c r="L93" s="60"/>
      <c r="M93" s="60"/>
      <c r="N93" s="60"/>
      <c r="O93" s="60"/>
      <c r="P93" s="60"/>
      <c r="Q93" s="60"/>
      <c r="R93" s="60"/>
      <c r="S93" s="60"/>
      <c r="T93" s="60"/>
      <c r="U93" s="60"/>
    </row>
    <row r="94" spans="1:21">
      <c r="A94" s="60"/>
      <c r="B94" s="60"/>
      <c r="C94" s="60"/>
      <c r="D94" s="60"/>
      <c r="E94" s="60"/>
      <c r="F94" s="60"/>
      <c r="G94" s="60"/>
      <c r="H94" s="60"/>
      <c r="I94" s="60"/>
      <c r="J94" s="60"/>
      <c r="K94" s="60"/>
      <c r="L94" s="60"/>
      <c r="M94" s="60"/>
      <c r="N94" s="60"/>
      <c r="O94" s="60"/>
      <c r="P94" s="60"/>
      <c r="Q94" s="60"/>
      <c r="R94" s="60"/>
      <c r="S94" s="60"/>
      <c r="T94" s="60"/>
      <c r="U94" s="60"/>
    </row>
    <row r="95" spans="1:21">
      <c r="A95" s="60"/>
      <c r="B95" s="60"/>
      <c r="C95" s="60"/>
      <c r="D95" s="60"/>
      <c r="E95" s="60"/>
      <c r="F95" s="60"/>
      <c r="G95" s="60"/>
      <c r="H95" s="60"/>
      <c r="I95" s="60"/>
      <c r="J95" s="60"/>
      <c r="K95" s="60"/>
      <c r="L95" s="60"/>
      <c r="M95" s="60"/>
      <c r="N95" s="60"/>
      <c r="O95" s="60"/>
      <c r="P95" s="60"/>
      <c r="Q95" s="60"/>
      <c r="R95" s="60"/>
      <c r="S95" s="60"/>
      <c r="T95" s="60"/>
      <c r="U95" s="60"/>
    </row>
    <row r="96" spans="1:21">
      <c r="A96" s="60"/>
      <c r="B96" s="60"/>
      <c r="C96" s="60"/>
      <c r="D96" s="60"/>
      <c r="E96" s="60"/>
      <c r="F96" s="60"/>
      <c r="G96" s="60"/>
      <c r="H96" s="60"/>
      <c r="I96" s="60"/>
      <c r="J96" s="60"/>
      <c r="K96" s="60"/>
      <c r="L96" s="60"/>
      <c r="M96" s="60"/>
      <c r="N96" s="60"/>
      <c r="O96" s="60"/>
      <c r="P96" s="60"/>
      <c r="Q96" s="60"/>
      <c r="R96" s="60"/>
      <c r="S96" s="60"/>
      <c r="T96" s="60"/>
      <c r="U96" s="60"/>
    </row>
    <row r="97" spans="1:21">
      <c r="A97" s="60"/>
      <c r="B97" s="60"/>
      <c r="C97" s="60"/>
      <c r="D97" s="60"/>
      <c r="E97" s="60"/>
      <c r="F97" s="60"/>
      <c r="G97" s="60"/>
      <c r="H97" s="60"/>
      <c r="I97" s="60"/>
      <c r="J97" s="60"/>
      <c r="K97" s="60"/>
      <c r="L97" s="60"/>
      <c r="M97" s="60"/>
      <c r="N97" s="60"/>
      <c r="O97" s="60"/>
      <c r="P97" s="60"/>
      <c r="Q97" s="60"/>
      <c r="R97" s="60"/>
      <c r="S97" s="60"/>
      <c r="T97" s="60"/>
      <c r="U97" s="60"/>
    </row>
    <row r="98" spans="1:21">
      <c r="A98" s="60"/>
      <c r="B98" s="60"/>
      <c r="C98" s="60"/>
      <c r="D98" s="60"/>
      <c r="E98" s="60"/>
      <c r="F98" s="60"/>
      <c r="G98" s="60"/>
      <c r="H98" s="60"/>
      <c r="I98" s="60"/>
      <c r="J98" s="60"/>
      <c r="K98" s="60"/>
      <c r="L98" s="60"/>
      <c r="M98" s="60"/>
      <c r="N98" s="60"/>
      <c r="O98" s="60"/>
      <c r="P98" s="60"/>
      <c r="Q98" s="60"/>
      <c r="R98" s="60"/>
      <c r="S98" s="60"/>
      <c r="T98" s="60"/>
      <c r="U98" s="60"/>
    </row>
    <row r="99" spans="1:21">
      <c r="A99" s="60"/>
      <c r="B99" s="60"/>
      <c r="C99" s="60"/>
      <c r="D99" s="60"/>
      <c r="E99" s="60"/>
      <c r="F99" s="60"/>
      <c r="G99" s="60"/>
      <c r="H99" s="60"/>
      <c r="I99" s="60"/>
      <c r="J99" s="60"/>
      <c r="K99" s="60"/>
      <c r="L99" s="60"/>
      <c r="M99" s="60"/>
      <c r="N99" s="60"/>
      <c r="O99" s="60"/>
      <c r="P99" s="60"/>
      <c r="Q99" s="60"/>
      <c r="R99" s="60"/>
      <c r="S99" s="60"/>
      <c r="T99" s="60"/>
      <c r="U99" s="60"/>
    </row>
    <row r="100" spans="1:21">
      <c r="A100" s="60"/>
      <c r="B100" s="60"/>
      <c r="C100" s="60"/>
      <c r="D100" s="60"/>
      <c r="E100" s="60"/>
      <c r="F100" s="60"/>
      <c r="G100" s="60"/>
      <c r="H100" s="60"/>
      <c r="I100" s="60"/>
      <c r="J100" s="60"/>
      <c r="K100" s="60"/>
      <c r="L100" s="60"/>
      <c r="M100" s="60"/>
      <c r="N100" s="60"/>
      <c r="O100" s="60"/>
      <c r="P100" s="60"/>
      <c r="Q100" s="60"/>
      <c r="R100" s="60"/>
      <c r="S100" s="60"/>
      <c r="T100" s="60"/>
      <c r="U100" s="60"/>
    </row>
    <row r="101" spans="1:21">
      <c r="A101" s="60"/>
      <c r="B101" s="60"/>
      <c r="C101" s="60"/>
      <c r="D101" s="60"/>
      <c r="E101" s="60"/>
      <c r="F101" s="60"/>
      <c r="G101" s="60"/>
      <c r="H101" s="60"/>
      <c r="I101" s="60"/>
      <c r="J101" s="60"/>
      <c r="K101" s="60"/>
      <c r="L101" s="60"/>
      <c r="M101" s="60"/>
      <c r="N101" s="60"/>
      <c r="O101" s="60"/>
      <c r="P101" s="60"/>
      <c r="Q101" s="60"/>
      <c r="R101" s="60"/>
      <c r="S101" s="60"/>
      <c r="T101" s="60"/>
      <c r="U101" s="60"/>
    </row>
    <row r="102" spans="1:21">
      <c r="A102" s="60"/>
      <c r="B102" s="60"/>
      <c r="C102" s="60"/>
      <c r="D102" s="60"/>
      <c r="E102" s="60"/>
      <c r="F102" s="60"/>
      <c r="G102" s="60"/>
      <c r="H102" s="60"/>
      <c r="I102" s="60"/>
      <c r="J102" s="60"/>
      <c r="K102" s="60"/>
      <c r="L102" s="60"/>
      <c r="M102" s="60"/>
      <c r="N102" s="60"/>
      <c r="O102" s="60"/>
      <c r="P102" s="60"/>
      <c r="Q102" s="60"/>
      <c r="R102" s="60"/>
      <c r="S102" s="60"/>
      <c r="T102" s="60"/>
      <c r="U102" s="60"/>
    </row>
    <row r="103" spans="1:21">
      <c r="A103" s="60"/>
      <c r="B103" s="60"/>
      <c r="C103" s="60"/>
      <c r="D103" s="60"/>
      <c r="E103" s="60"/>
      <c r="F103" s="60"/>
      <c r="G103" s="60"/>
      <c r="H103" s="60"/>
      <c r="I103" s="60"/>
      <c r="J103" s="60"/>
      <c r="K103" s="60"/>
      <c r="L103" s="60"/>
      <c r="M103" s="60"/>
      <c r="N103" s="60"/>
      <c r="O103" s="60"/>
      <c r="P103" s="60"/>
      <c r="Q103" s="60"/>
      <c r="R103" s="60"/>
      <c r="S103" s="60"/>
      <c r="T103" s="60"/>
      <c r="U103" s="60"/>
    </row>
    <row r="104" spans="1:21">
      <c r="A104" s="60"/>
      <c r="B104" s="60"/>
      <c r="C104" s="60"/>
      <c r="D104" s="60"/>
      <c r="E104" s="60"/>
      <c r="F104" s="60"/>
      <c r="G104" s="60"/>
      <c r="H104" s="60"/>
      <c r="I104" s="60"/>
      <c r="J104" s="60"/>
      <c r="K104" s="60"/>
      <c r="L104" s="60"/>
      <c r="M104" s="60"/>
      <c r="N104" s="60"/>
      <c r="O104" s="60"/>
      <c r="P104" s="60"/>
      <c r="Q104" s="60"/>
      <c r="R104" s="60"/>
      <c r="S104" s="60"/>
      <c r="T104" s="60"/>
      <c r="U104" s="60"/>
    </row>
    <row r="105" spans="1:21">
      <c r="A105" s="60"/>
      <c r="B105" s="60"/>
      <c r="C105" s="60"/>
      <c r="D105" s="60"/>
      <c r="E105" s="60"/>
      <c r="F105" s="60"/>
      <c r="G105" s="60"/>
      <c r="H105" s="60"/>
      <c r="I105" s="60"/>
      <c r="J105" s="60"/>
      <c r="K105" s="60"/>
      <c r="L105" s="60"/>
      <c r="M105" s="60"/>
      <c r="N105" s="60"/>
      <c r="O105" s="60"/>
      <c r="P105" s="60"/>
      <c r="Q105" s="60"/>
      <c r="R105" s="60"/>
      <c r="S105" s="60"/>
      <c r="T105" s="60"/>
      <c r="U105" s="60"/>
    </row>
    <row r="106" spans="1:21">
      <c r="A106" s="60"/>
      <c r="B106" s="60"/>
      <c r="C106" s="60"/>
      <c r="D106" s="60"/>
      <c r="E106" s="60"/>
      <c r="F106" s="60"/>
      <c r="G106" s="60"/>
      <c r="H106" s="60"/>
      <c r="I106" s="60"/>
      <c r="J106" s="60"/>
      <c r="K106" s="60"/>
      <c r="L106" s="60"/>
      <c r="M106" s="60"/>
      <c r="N106" s="60"/>
      <c r="O106" s="60"/>
      <c r="P106" s="60"/>
      <c r="Q106" s="60"/>
      <c r="R106" s="60"/>
      <c r="S106" s="60"/>
      <c r="T106" s="60"/>
      <c r="U106" s="60"/>
    </row>
    <row r="107" spans="1:21">
      <c r="A107" s="60"/>
      <c r="B107" s="60"/>
      <c r="C107" s="60"/>
      <c r="D107" s="60"/>
      <c r="E107" s="60"/>
      <c r="F107" s="60"/>
      <c r="G107" s="60"/>
      <c r="H107" s="60"/>
      <c r="I107" s="60"/>
      <c r="J107" s="60"/>
      <c r="K107" s="60"/>
      <c r="L107" s="60"/>
      <c r="M107" s="60"/>
      <c r="N107" s="60"/>
      <c r="O107" s="60"/>
      <c r="P107" s="60"/>
      <c r="Q107" s="60"/>
      <c r="R107" s="60"/>
      <c r="S107" s="60"/>
      <c r="T107" s="60"/>
      <c r="U107" s="60"/>
    </row>
    <row r="108" spans="1:21">
      <c r="A108" s="60"/>
      <c r="B108" s="60"/>
      <c r="C108" s="60"/>
      <c r="D108" s="60"/>
      <c r="E108" s="60"/>
      <c r="F108" s="60"/>
      <c r="G108" s="60"/>
      <c r="H108" s="60"/>
      <c r="I108" s="60"/>
      <c r="J108" s="60"/>
      <c r="K108" s="60"/>
      <c r="L108" s="60"/>
      <c r="M108" s="60"/>
      <c r="N108" s="60"/>
      <c r="O108" s="60"/>
      <c r="P108" s="60"/>
      <c r="Q108" s="60"/>
      <c r="R108" s="60"/>
      <c r="S108" s="60"/>
      <c r="T108" s="60"/>
      <c r="U108" s="60"/>
    </row>
    <row r="109" spans="1:21">
      <c r="A109" s="60"/>
      <c r="B109" s="60"/>
      <c r="C109" s="60"/>
      <c r="D109" s="60"/>
      <c r="E109" s="60"/>
      <c r="F109" s="60"/>
      <c r="G109" s="60"/>
      <c r="H109" s="60"/>
      <c r="I109" s="60"/>
      <c r="J109" s="60"/>
      <c r="K109" s="60"/>
      <c r="L109" s="60"/>
      <c r="M109" s="60"/>
      <c r="N109" s="60"/>
      <c r="O109" s="60"/>
      <c r="P109" s="60"/>
      <c r="Q109" s="60"/>
      <c r="R109" s="60"/>
      <c r="S109" s="60"/>
      <c r="T109" s="60"/>
      <c r="U109" s="60"/>
    </row>
    <row r="110" spans="1:21">
      <c r="A110" s="60"/>
      <c r="B110" s="60"/>
      <c r="C110" s="60"/>
      <c r="D110" s="60"/>
      <c r="E110" s="60"/>
      <c r="F110" s="60"/>
      <c r="G110" s="60"/>
      <c r="H110" s="60"/>
      <c r="I110" s="60"/>
      <c r="J110" s="60"/>
      <c r="K110" s="60"/>
      <c r="L110" s="60"/>
      <c r="M110" s="60"/>
      <c r="N110" s="60"/>
      <c r="O110" s="60"/>
      <c r="P110" s="60"/>
      <c r="Q110" s="60"/>
      <c r="R110" s="60"/>
      <c r="S110" s="60"/>
      <c r="T110" s="60"/>
      <c r="U110" s="60"/>
    </row>
    <row r="111" spans="1:21">
      <c r="A111" s="60"/>
      <c r="B111" s="60"/>
      <c r="C111" s="60"/>
      <c r="D111" s="60"/>
      <c r="E111" s="60"/>
      <c r="F111" s="60"/>
      <c r="G111" s="60"/>
      <c r="H111" s="60"/>
      <c r="I111" s="60"/>
      <c r="J111" s="60"/>
      <c r="K111" s="60"/>
      <c r="L111" s="60"/>
      <c r="M111" s="60"/>
      <c r="N111" s="60"/>
      <c r="O111" s="60"/>
      <c r="P111" s="60"/>
      <c r="Q111" s="60"/>
      <c r="R111" s="60"/>
      <c r="S111" s="60"/>
      <c r="T111" s="60"/>
      <c r="U111" s="60"/>
    </row>
    <row r="112" spans="1:21">
      <c r="A112" s="60"/>
      <c r="B112" s="60"/>
      <c r="C112" s="60"/>
      <c r="D112" s="60"/>
      <c r="E112" s="60"/>
      <c r="F112" s="60"/>
      <c r="G112" s="60"/>
      <c r="H112" s="60"/>
      <c r="I112" s="60"/>
      <c r="J112" s="60"/>
      <c r="K112" s="60"/>
      <c r="L112" s="60"/>
      <c r="M112" s="60"/>
      <c r="N112" s="60"/>
      <c r="O112" s="60"/>
      <c r="P112" s="60"/>
      <c r="Q112" s="60"/>
      <c r="R112" s="60"/>
      <c r="S112" s="60"/>
      <c r="T112" s="60"/>
      <c r="U112" s="60"/>
    </row>
    <row r="113" spans="1:21">
      <c r="A113" s="60"/>
      <c r="B113" s="60"/>
      <c r="C113" s="60"/>
      <c r="D113" s="60"/>
      <c r="E113" s="60"/>
      <c r="F113" s="60"/>
      <c r="G113" s="60"/>
      <c r="H113" s="60"/>
      <c r="I113" s="60"/>
      <c r="J113" s="60"/>
      <c r="K113" s="60"/>
      <c r="L113" s="60"/>
      <c r="M113" s="60"/>
      <c r="N113" s="60"/>
      <c r="O113" s="60"/>
      <c r="P113" s="60"/>
      <c r="Q113" s="60"/>
      <c r="R113" s="60"/>
      <c r="S113" s="60"/>
      <c r="T113" s="60"/>
      <c r="U113" s="60"/>
    </row>
    <row r="114" spans="1:21">
      <c r="A114" s="60"/>
      <c r="B114" s="60"/>
      <c r="C114" s="60"/>
      <c r="D114" s="60"/>
      <c r="E114" s="60"/>
      <c r="F114" s="60"/>
      <c r="G114" s="60"/>
      <c r="H114" s="60"/>
      <c r="I114" s="60"/>
      <c r="J114" s="60"/>
      <c r="K114" s="60"/>
      <c r="L114" s="60"/>
      <c r="M114" s="60"/>
      <c r="N114" s="60"/>
      <c r="O114" s="60"/>
      <c r="P114" s="60"/>
      <c r="Q114" s="60"/>
      <c r="R114" s="60"/>
      <c r="S114" s="60"/>
      <c r="T114" s="60"/>
      <c r="U114" s="60"/>
    </row>
    <row r="115" spans="1:21">
      <c r="A115" s="60"/>
      <c r="B115" s="60"/>
      <c r="C115" s="60"/>
      <c r="D115" s="60"/>
      <c r="E115" s="60"/>
      <c r="F115" s="60"/>
      <c r="G115" s="60"/>
      <c r="H115" s="60"/>
      <c r="I115" s="60"/>
      <c r="J115" s="60"/>
      <c r="K115" s="60"/>
      <c r="L115" s="60"/>
      <c r="M115" s="60"/>
      <c r="N115" s="60"/>
      <c r="O115" s="60"/>
      <c r="P115" s="60"/>
      <c r="Q115" s="60"/>
      <c r="R115" s="60"/>
      <c r="S115" s="60"/>
      <c r="T115" s="60"/>
      <c r="U115" s="60"/>
    </row>
    <row r="116" spans="1:21">
      <c r="A116" s="60"/>
      <c r="B116" s="60"/>
      <c r="C116" s="60"/>
      <c r="D116" s="60"/>
      <c r="E116" s="60"/>
      <c r="F116" s="60"/>
      <c r="G116" s="60"/>
      <c r="H116" s="60"/>
      <c r="I116" s="60"/>
      <c r="J116" s="60"/>
      <c r="K116" s="60"/>
      <c r="L116" s="60"/>
      <c r="M116" s="60"/>
      <c r="N116" s="60"/>
      <c r="O116" s="60"/>
      <c r="P116" s="60"/>
      <c r="Q116" s="60"/>
      <c r="R116" s="60"/>
      <c r="S116" s="60"/>
      <c r="T116" s="60"/>
      <c r="U116" s="60"/>
    </row>
    <row r="117" spans="1:21">
      <c r="A117" s="60"/>
      <c r="B117" s="60"/>
      <c r="C117" s="60"/>
      <c r="D117" s="60"/>
      <c r="E117" s="60"/>
      <c r="F117" s="60"/>
      <c r="G117" s="60"/>
      <c r="H117" s="60"/>
      <c r="I117" s="60"/>
      <c r="J117" s="60"/>
      <c r="K117" s="60"/>
      <c r="L117" s="60"/>
      <c r="M117" s="60"/>
      <c r="N117" s="60"/>
      <c r="O117" s="60"/>
      <c r="P117" s="60"/>
      <c r="Q117" s="60"/>
      <c r="R117" s="60"/>
      <c r="S117" s="60"/>
      <c r="T117" s="60"/>
      <c r="U117" s="60"/>
    </row>
    <row r="118" spans="1:21">
      <c r="A118" s="60"/>
      <c r="B118" s="60"/>
      <c r="C118" s="60"/>
      <c r="D118" s="60"/>
      <c r="E118" s="60"/>
      <c r="F118" s="60"/>
      <c r="G118" s="60"/>
      <c r="H118" s="60"/>
      <c r="I118" s="60"/>
      <c r="J118" s="60"/>
      <c r="K118" s="60"/>
      <c r="L118" s="60"/>
      <c r="M118" s="60"/>
      <c r="N118" s="60"/>
      <c r="O118" s="60"/>
      <c r="P118" s="60"/>
      <c r="Q118" s="60"/>
      <c r="R118" s="60"/>
      <c r="S118" s="60"/>
      <c r="T118" s="60"/>
      <c r="U118" s="60"/>
    </row>
    <row r="119" spans="1:21">
      <c r="A119" s="60"/>
      <c r="B119" s="60"/>
      <c r="C119" s="60"/>
      <c r="D119" s="60"/>
      <c r="E119" s="60"/>
      <c r="F119" s="60"/>
      <c r="G119" s="60"/>
      <c r="H119" s="60"/>
      <c r="I119" s="60"/>
      <c r="J119" s="60"/>
      <c r="K119" s="60"/>
      <c r="L119" s="60"/>
      <c r="M119" s="60"/>
      <c r="N119" s="60"/>
      <c r="O119" s="60"/>
      <c r="P119" s="60"/>
      <c r="Q119" s="60"/>
      <c r="R119" s="60"/>
      <c r="S119" s="60"/>
      <c r="T119" s="60"/>
      <c r="U119" s="60"/>
    </row>
    <row r="120" spans="1:21">
      <c r="A120" s="60"/>
      <c r="B120" s="60"/>
      <c r="C120" s="60"/>
      <c r="D120" s="60"/>
      <c r="E120" s="60"/>
      <c r="F120" s="60"/>
      <c r="G120" s="60"/>
      <c r="H120" s="60"/>
      <c r="I120" s="60"/>
      <c r="J120" s="60"/>
      <c r="K120" s="60"/>
      <c r="L120" s="60"/>
      <c r="M120" s="60"/>
      <c r="N120" s="60"/>
      <c r="O120" s="60"/>
      <c r="P120" s="60"/>
      <c r="Q120" s="60"/>
      <c r="R120" s="60"/>
      <c r="S120" s="60"/>
      <c r="T120" s="60"/>
      <c r="U120" s="60"/>
    </row>
    <row r="121" spans="1:21">
      <c r="A121" s="60"/>
      <c r="B121" s="60"/>
      <c r="C121" s="60"/>
      <c r="D121" s="60"/>
      <c r="E121" s="60"/>
      <c r="F121" s="60"/>
      <c r="G121" s="60"/>
      <c r="H121" s="60"/>
      <c r="I121" s="60"/>
      <c r="J121" s="60"/>
      <c r="K121" s="60"/>
      <c r="L121" s="60"/>
      <c r="M121" s="60"/>
      <c r="N121" s="60"/>
      <c r="O121" s="60"/>
      <c r="P121" s="60"/>
      <c r="Q121" s="60"/>
      <c r="R121" s="60"/>
      <c r="S121" s="60"/>
      <c r="T121" s="60"/>
      <c r="U121" s="60"/>
    </row>
    <row r="122" spans="1:21">
      <c r="A122" s="60"/>
      <c r="B122" s="60"/>
      <c r="C122" s="60"/>
      <c r="D122" s="60"/>
      <c r="E122" s="60"/>
      <c r="F122" s="60"/>
      <c r="G122" s="60"/>
      <c r="H122" s="60"/>
      <c r="I122" s="60"/>
      <c r="J122" s="60"/>
      <c r="K122" s="60"/>
      <c r="L122" s="60"/>
      <c r="M122" s="60"/>
      <c r="N122" s="60"/>
      <c r="O122" s="60"/>
      <c r="P122" s="60"/>
      <c r="Q122" s="60"/>
      <c r="R122" s="60"/>
      <c r="S122" s="60"/>
      <c r="T122" s="60"/>
      <c r="U122" s="60"/>
    </row>
    <row r="123" spans="1:21">
      <c r="A123" s="60"/>
      <c r="B123" s="60"/>
      <c r="C123" s="60"/>
      <c r="D123" s="60"/>
      <c r="E123" s="60"/>
      <c r="F123" s="60"/>
      <c r="G123" s="60"/>
      <c r="H123" s="60"/>
      <c r="I123" s="60"/>
      <c r="J123" s="60"/>
      <c r="K123" s="60"/>
      <c r="L123" s="60"/>
      <c r="M123" s="60"/>
      <c r="N123" s="60"/>
      <c r="O123" s="60"/>
      <c r="P123" s="60"/>
      <c r="Q123" s="60"/>
      <c r="R123" s="60"/>
      <c r="S123" s="60"/>
      <c r="T123" s="60"/>
      <c r="U123" s="60"/>
    </row>
    <row r="124" spans="1:21">
      <c r="A124" s="60"/>
      <c r="B124" s="60"/>
      <c r="C124" s="60"/>
      <c r="D124" s="60"/>
      <c r="E124" s="60"/>
      <c r="F124" s="60"/>
      <c r="G124" s="60"/>
      <c r="H124" s="60"/>
      <c r="I124" s="60"/>
      <c r="J124" s="60"/>
      <c r="K124" s="60"/>
      <c r="L124" s="60"/>
      <c r="M124" s="60"/>
      <c r="N124" s="60"/>
      <c r="O124" s="60"/>
      <c r="P124" s="60"/>
      <c r="Q124" s="60"/>
      <c r="R124" s="60"/>
      <c r="S124" s="60"/>
      <c r="T124" s="60"/>
      <c r="U124" s="60"/>
    </row>
    <row r="125" spans="1:21">
      <c r="A125" s="60"/>
      <c r="B125" s="60"/>
      <c r="C125" s="60"/>
      <c r="D125" s="60"/>
      <c r="E125" s="60"/>
      <c r="F125" s="60"/>
      <c r="G125" s="60"/>
      <c r="H125" s="60"/>
      <c r="I125" s="60"/>
      <c r="J125" s="60"/>
      <c r="K125" s="60"/>
      <c r="L125" s="60"/>
      <c r="M125" s="60"/>
      <c r="N125" s="60"/>
      <c r="O125" s="60"/>
      <c r="P125" s="60"/>
      <c r="Q125" s="60"/>
      <c r="R125" s="60"/>
      <c r="S125" s="60"/>
      <c r="T125" s="60"/>
      <c r="U125" s="60"/>
    </row>
    <row r="126" spans="1:21">
      <c r="A126" s="60"/>
      <c r="B126" s="60"/>
      <c r="C126" s="60"/>
      <c r="D126" s="60"/>
      <c r="E126" s="60"/>
      <c r="F126" s="60"/>
      <c r="G126" s="60"/>
      <c r="H126" s="60"/>
      <c r="I126" s="60"/>
      <c r="J126" s="60"/>
      <c r="K126" s="60"/>
      <c r="L126" s="60"/>
      <c r="M126" s="60"/>
      <c r="N126" s="60"/>
      <c r="O126" s="60"/>
      <c r="P126" s="60"/>
      <c r="Q126" s="60"/>
      <c r="R126" s="60"/>
      <c r="S126" s="60"/>
      <c r="T126" s="60"/>
      <c r="U126" s="60"/>
    </row>
    <row r="127" spans="1:21">
      <c r="A127" s="60"/>
      <c r="B127" s="60"/>
      <c r="C127" s="60"/>
      <c r="D127" s="60"/>
      <c r="E127" s="60"/>
      <c r="F127" s="60"/>
      <c r="G127" s="60"/>
      <c r="H127" s="60"/>
      <c r="I127" s="60"/>
      <c r="J127" s="60"/>
      <c r="K127" s="60"/>
      <c r="L127" s="60"/>
      <c r="M127" s="60"/>
      <c r="N127" s="60"/>
      <c r="O127" s="60"/>
      <c r="P127" s="60"/>
      <c r="Q127" s="60"/>
      <c r="R127" s="60"/>
      <c r="S127" s="60"/>
      <c r="T127" s="60"/>
      <c r="U127" s="60"/>
    </row>
    <row r="128" spans="1:21">
      <c r="A128" s="60"/>
      <c r="B128" s="60"/>
      <c r="C128" s="60"/>
      <c r="D128" s="60"/>
      <c r="E128" s="60"/>
      <c r="F128" s="60"/>
      <c r="G128" s="60"/>
      <c r="H128" s="60"/>
      <c r="I128" s="60"/>
      <c r="J128" s="60"/>
      <c r="K128" s="60"/>
      <c r="L128" s="60"/>
      <c r="M128" s="60"/>
      <c r="N128" s="60"/>
      <c r="O128" s="60"/>
      <c r="P128" s="60"/>
      <c r="Q128" s="60"/>
      <c r="R128" s="60"/>
      <c r="S128" s="60"/>
      <c r="T128" s="60"/>
      <c r="U128" s="60"/>
    </row>
    <row r="129" spans="1:21">
      <c r="A129" s="60"/>
      <c r="B129" s="60"/>
      <c r="C129" s="60"/>
      <c r="D129" s="60"/>
      <c r="E129" s="60"/>
      <c r="F129" s="60"/>
      <c r="G129" s="60"/>
      <c r="H129" s="60"/>
      <c r="I129" s="60"/>
      <c r="J129" s="60"/>
      <c r="K129" s="60"/>
      <c r="L129" s="60"/>
      <c r="M129" s="60"/>
      <c r="N129" s="60"/>
      <c r="O129" s="60"/>
      <c r="P129" s="60"/>
      <c r="Q129" s="60"/>
      <c r="R129" s="60"/>
      <c r="S129" s="60"/>
      <c r="T129" s="60"/>
      <c r="U129" s="60"/>
    </row>
    <row r="130" spans="1:21">
      <c r="A130" s="60"/>
      <c r="B130" s="60"/>
      <c r="C130" s="60"/>
      <c r="D130" s="60"/>
      <c r="E130" s="60"/>
      <c r="F130" s="60"/>
      <c r="G130" s="60"/>
      <c r="H130" s="60"/>
      <c r="I130" s="60"/>
      <c r="J130" s="60"/>
      <c r="K130" s="60"/>
      <c r="L130" s="60"/>
      <c r="M130" s="60"/>
      <c r="N130" s="60"/>
      <c r="O130" s="60"/>
      <c r="P130" s="60"/>
      <c r="Q130" s="60"/>
      <c r="R130" s="60"/>
      <c r="S130" s="60"/>
      <c r="T130" s="60"/>
      <c r="U130" s="60"/>
    </row>
    <row r="131" spans="1:21">
      <c r="A131" s="60"/>
      <c r="B131" s="60"/>
      <c r="C131" s="60"/>
      <c r="D131" s="60"/>
      <c r="E131" s="60"/>
      <c r="F131" s="60"/>
      <c r="G131" s="60"/>
      <c r="H131" s="60"/>
      <c r="I131" s="60"/>
      <c r="J131" s="60"/>
      <c r="K131" s="60"/>
      <c r="L131" s="60"/>
      <c r="M131" s="60"/>
      <c r="N131" s="60"/>
      <c r="O131" s="60"/>
      <c r="P131" s="60"/>
      <c r="Q131" s="60"/>
      <c r="R131" s="60"/>
      <c r="S131" s="60"/>
      <c r="T131" s="60"/>
      <c r="U131" s="60"/>
    </row>
    <row r="132" spans="1:21">
      <c r="A132" s="60"/>
      <c r="B132" s="60"/>
      <c r="C132" s="60"/>
      <c r="D132" s="60"/>
      <c r="E132" s="60"/>
      <c r="F132" s="60"/>
      <c r="G132" s="60"/>
      <c r="H132" s="60"/>
      <c r="I132" s="60"/>
      <c r="J132" s="60"/>
      <c r="K132" s="60"/>
      <c r="L132" s="60"/>
      <c r="M132" s="60"/>
      <c r="N132" s="60"/>
      <c r="O132" s="60"/>
      <c r="P132" s="60"/>
      <c r="Q132" s="60"/>
      <c r="R132" s="60"/>
      <c r="S132" s="60"/>
      <c r="T132" s="60"/>
      <c r="U132" s="60"/>
    </row>
    <row r="133" spans="1:21">
      <c r="A133" s="60"/>
      <c r="B133" s="60"/>
      <c r="C133" s="60"/>
      <c r="D133" s="60"/>
      <c r="E133" s="60"/>
      <c r="F133" s="60"/>
      <c r="G133" s="60"/>
      <c r="H133" s="60"/>
      <c r="I133" s="60"/>
      <c r="J133" s="60"/>
      <c r="K133" s="60"/>
      <c r="L133" s="60"/>
      <c r="M133" s="60"/>
      <c r="N133" s="60"/>
      <c r="O133" s="60"/>
      <c r="P133" s="60"/>
      <c r="Q133" s="60"/>
      <c r="R133" s="60"/>
      <c r="S133" s="60"/>
      <c r="T133" s="60"/>
      <c r="U133" s="60"/>
    </row>
    <row r="134" spans="1:21">
      <c r="A134" s="60"/>
      <c r="B134" s="60"/>
      <c r="C134" s="60"/>
      <c r="D134" s="60"/>
      <c r="E134" s="60"/>
      <c r="F134" s="60"/>
      <c r="G134" s="60"/>
      <c r="H134" s="60"/>
      <c r="I134" s="60"/>
      <c r="J134" s="60"/>
      <c r="K134" s="60"/>
      <c r="L134" s="60"/>
      <c r="M134" s="60"/>
      <c r="N134" s="60"/>
      <c r="O134" s="60"/>
      <c r="P134" s="60"/>
      <c r="Q134" s="60"/>
      <c r="R134" s="60"/>
      <c r="S134" s="60"/>
      <c r="T134" s="60"/>
      <c r="U134" s="60"/>
    </row>
    <row r="135" spans="1:21">
      <c r="A135" s="60"/>
      <c r="B135" s="60"/>
      <c r="C135" s="60"/>
      <c r="D135" s="60"/>
      <c r="E135" s="60"/>
      <c r="F135" s="60"/>
      <c r="G135" s="60"/>
      <c r="H135" s="60"/>
      <c r="I135" s="60"/>
      <c r="J135" s="60"/>
      <c r="K135" s="60"/>
      <c r="L135" s="60"/>
      <c r="M135" s="60"/>
      <c r="N135" s="60"/>
      <c r="O135" s="60"/>
      <c r="P135" s="60"/>
      <c r="Q135" s="60"/>
      <c r="R135" s="60"/>
      <c r="S135" s="60"/>
      <c r="T135" s="60"/>
      <c r="U135" s="60"/>
    </row>
    <row r="136" spans="1:21">
      <c r="A136" s="60"/>
      <c r="B136" s="60"/>
      <c r="C136" s="60"/>
      <c r="D136" s="60"/>
      <c r="E136" s="60"/>
      <c r="F136" s="60"/>
      <c r="G136" s="60"/>
      <c r="H136" s="60"/>
      <c r="I136" s="60"/>
      <c r="J136" s="60"/>
      <c r="K136" s="60"/>
      <c r="L136" s="60"/>
      <c r="M136" s="60"/>
      <c r="N136" s="60"/>
      <c r="O136" s="60"/>
      <c r="P136" s="60"/>
      <c r="Q136" s="60"/>
      <c r="R136" s="60"/>
      <c r="S136" s="60"/>
      <c r="T136" s="60"/>
      <c r="U136" s="60"/>
    </row>
    <row r="137" spans="1:21">
      <c r="A137" s="60"/>
      <c r="B137" s="60"/>
      <c r="C137" s="60"/>
      <c r="D137" s="60"/>
      <c r="E137" s="60"/>
      <c r="F137" s="60"/>
      <c r="G137" s="60"/>
      <c r="H137" s="60"/>
      <c r="I137" s="60"/>
      <c r="J137" s="60"/>
      <c r="K137" s="60"/>
      <c r="L137" s="60"/>
      <c r="M137" s="60"/>
      <c r="N137" s="60"/>
      <c r="O137" s="60"/>
      <c r="P137" s="60"/>
      <c r="Q137" s="60"/>
      <c r="R137" s="60"/>
      <c r="S137" s="60"/>
      <c r="T137" s="60"/>
      <c r="U137" s="60"/>
    </row>
    <row r="138" spans="1:21">
      <c r="A138" s="60"/>
      <c r="B138" s="60"/>
      <c r="C138" s="60"/>
      <c r="D138" s="60"/>
      <c r="E138" s="60"/>
      <c r="F138" s="60"/>
      <c r="G138" s="60"/>
      <c r="H138" s="60"/>
      <c r="I138" s="60"/>
      <c r="J138" s="60"/>
      <c r="K138" s="60"/>
      <c r="L138" s="60"/>
      <c r="M138" s="60"/>
      <c r="N138" s="60"/>
      <c r="O138" s="60"/>
      <c r="P138" s="60"/>
      <c r="Q138" s="60"/>
      <c r="R138" s="60"/>
      <c r="S138" s="60"/>
      <c r="T138" s="60"/>
      <c r="U138" s="60"/>
    </row>
    <row r="139" spans="1:21">
      <c r="A139" s="60"/>
      <c r="B139" s="60"/>
      <c r="C139" s="60"/>
      <c r="D139" s="60"/>
      <c r="E139" s="60"/>
      <c r="F139" s="60"/>
      <c r="G139" s="60"/>
      <c r="H139" s="60"/>
      <c r="I139" s="60"/>
      <c r="J139" s="60"/>
      <c r="K139" s="60"/>
      <c r="L139" s="60"/>
      <c r="M139" s="60"/>
      <c r="N139" s="60"/>
      <c r="O139" s="60"/>
      <c r="P139" s="60"/>
      <c r="Q139" s="60"/>
      <c r="R139" s="60"/>
      <c r="S139" s="60"/>
      <c r="T139" s="60"/>
      <c r="U139" s="60"/>
    </row>
    <row r="140" spans="1:21">
      <c r="A140" s="60"/>
      <c r="B140" s="60"/>
      <c r="C140" s="60"/>
      <c r="D140" s="60"/>
      <c r="E140" s="60"/>
      <c r="F140" s="60"/>
      <c r="G140" s="60"/>
      <c r="H140" s="60"/>
      <c r="I140" s="60"/>
      <c r="J140" s="60"/>
      <c r="K140" s="60"/>
      <c r="L140" s="60"/>
      <c r="M140" s="60"/>
      <c r="N140" s="60"/>
      <c r="O140" s="60"/>
      <c r="P140" s="60"/>
      <c r="Q140" s="60"/>
      <c r="R140" s="60"/>
      <c r="S140" s="60"/>
      <c r="T140" s="60"/>
      <c r="U140" s="60"/>
    </row>
    <row r="141" spans="1:21">
      <c r="A141" s="60"/>
      <c r="B141" s="60"/>
      <c r="C141" s="60"/>
      <c r="D141" s="60"/>
      <c r="E141" s="60"/>
      <c r="F141" s="60"/>
      <c r="G141" s="60"/>
      <c r="H141" s="60"/>
      <c r="I141" s="60"/>
      <c r="J141" s="60"/>
      <c r="K141" s="60"/>
      <c r="L141" s="60"/>
      <c r="M141" s="60"/>
      <c r="N141" s="60"/>
      <c r="O141" s="60"/>
      <c r="P141" s="60"/>
      <c r="Q141" s="60"/>
      <c r="R141" s="60"/>
      <c r="S141" s="60"/>
      <c r="T141" s="60"/>
      <c r="U141" s="60"/>
    </row>
    <row r="142" spans="1:21">
      <c r="A142" s="60"/>
      <c r="B142" s="60"/>
      <c r="C142" s="60"/>
      <c r="D142" s="60"/>
      <c r="E142" s="60"/>
      <c r="F142" s="60"/>
      <c r="G142" s="60"/>
      <c r="H142" s="60"/>
      <c r="I142" s="60"/>
      <c r="J142" s="60"/>
      <c r="K142" s="60"/>
      <c r="L142" s="60"/>
      <c r="M142" s="60"/>
      <c r="N142" s="60"/>
      <c r="O142" s="60"/>
      <c r="P142" s="60"/>
      <c r="Q142" s="60"/>
      <c r="R142" s="60"/>
      <c r="S142" s="60"/>
      <c r="T142" s="60"/>
      <c r="U142" s="60"/>
    </row>
    <row r="143" spans="1:21">
      <c r="A143" s="60"/>
      <c r="B143" s="60"/>
      <c r="C143" s="60"/>
      <c r="D143" s="60"/>
      <c r="E143" s="60"/>
      <c r="F143" s="60"/>
      <c r="G143" s="60"/>
      <c r="H143" s="60"/>
      <c r="I143" s="60"/>
      <c r="J143" s="60"/>
      <c r="K143" s="60"/>
      <c r="L143" s="60"/>
      <c r="M143" s="60"/>
      <c r="N143" s="60"/>
      <c r="O143" s="60"/>
      <c r="P143" s="60"/>
      <c r="Q143" s="60"/>
      <c r="R143" s="60"/>
      <c r="S143" s="60"/>
      <c r="T143" s="60"/>
      <c r="U143" s="60"/>
    </row>
    <row r="144" spans="1:21">
      <c r="A144" s="60"/>
      <c r="B144" s="60"/>
      <c r="C144" s="60"/>
      <c r="D144" s="60"/>
      <c r="E144" s="60"/>
      <c r="F144" s="60"/>
      <c r="G144" s="60"/>
      <c r="H144" s="60"/>
      <c r="I144" s="60"/>
      <c r="J144" s="60"/>
      <c r="K144" s="60"/>
      <c r="L144" s="60"/>
      <c r="M144" s="60"/>
      <c r="N144" s="60"/>
      <c r="O144" s="60"/>
      <c r="P144" s="60"/>
      <c r="Q144" s="60"/>
      <c r="R144" s="60"/>
      <c r="S144" s="60"/>
      <c r="T144" s="60"/>
      <c r="U144" s="60"/>
    </row>
    <row r="145" spans="1:21">
      <c r="A145" s="60"/>
      <c r="B145" s="60"/>
      <c r="C145" s="60"/>
      <c r="D145" s="60"/>
      <c r="E145" s="60"/>
      <c r="F145" s="60"/>
      <c r="G145" s="60"/>
      <c r="H145" s="60"/>
      <c r="I145" s="60"/>
      <c r="J145" s="60"/>
      <c r="K145" s="60"/>
      <c r="L145" s="60"/>
      <c r="M145" s="60"/>
      <c r="N145" s="60"/>
      <c r="O145" s="60"/>
      <c r="P145" s="60"/>
      <c r="Q145" s="60"/>
      <c r="R145" s="60"/>
      <c r="S145" s="60"/>
      <c r="T145" s="60"/>
      <c r="U145" s="60"/>
    </row>
    <row r="146" spans="1:21">
      <c r="A146" s="60"/>
      <c r="B146" s="60"/>
      <c r="C146" s="60"/>
      <c r="D146" s="60"/>
      <c r="E146" s="60"/>
      <c r="F146" s="60"/>
      <c r="G146" s="60"/>
      <c r="H146" s="60"/>
      <c r="I146" s="60"/>
      <c r="J146" s="60"/>
      <c r="K146" s="60"/>
      <c r="L146" s="60"/>
      <c r="M146" s="60"/>
      <c r="N146" s="60"/>
      <c r="O146" s="60"/>
      <c r="P146" s="60"/>
      <c r="Q146" s="60"/>
      <c r="R146" s="60"/>
      <c r="S146" s="60"/>
      <c r="T146" s="60"/>
      <c r="U146" s="60"/>
    </row>
    <row r="147" spans="1:21">
      <c r="A147" s="60"/>
      <c r="B147" s="60"/>
      <c r="C147" s="60"/>
      <c r="D147" s="60"/>
      <c r="E147" s="60"/>
      <c r="F147" s="60"/>
      <c r="G147" s="60"/>
      <c r="H147" s="60"/>
      <c r="I147" s="60"/>
      <c r="J147" s="60"/>
      <c r="K147" s="60"/>
      <c r="L147" s="60"/>
      <c r="M147" s="60"/>
      <c r="N147" s="60"/>
      <c r="O147" s="60"/>
      <c r="P147" s="60"/>
      <c r="Q147" s="60"/>
      <c r="R147" s="60"/>
      <c r="S147" s="60"/>
      <c r="T147" s="60"/>
      <c r="U147" s="60"/>
    </row>
    <row r="148" spans="1:21">
      <c r="A148" s="60"/>
      <c r="B148" s="60"/>
      <c r="C148" s="60"/>
      <c r="D148" s="60"/>
      <c r="E148" s="60"/>
      <c r="F148" s="60"/>
      <c r="G148" s="60"/>
      <c r="H148" s="60"/>
      <c r="I148" s="60"/>
      <c r="J148" s="60"/>
      <c r="K148" s="60"/>
      <c r="L148" s="60"/>
      <c r="M148" s="60"/>
      <c r="N148" s="60"/>
      <c r="O148" s="60"/>
      <c r="P148" s="60"/>
      <c r="Q148" s="60"/>
      <c r="R148" s="60"/>
      <c r="S148" s="60"/>
      <c r="T148" s="60"/>
      <c r="U148" s="60"/>
    </row>
    <row r="149" spans="1:21">
      <c r="A149" s="60"/>
      <c r="B149" s="60"/>
      <c r="C149" s="60"/>
      <c r="D149" s="60"/>
      <c r="E149" s="60"/>
      <c r="F149" s="60"/>
      <c r="G149" s="60"/>
      <c r="H149" s="60"/>
      <c r="I149" s="60"/>
      <c r="J149" s="60"/>
      <c r="K149" s="60"/>
      <c r="L149" s="60"/>
      <c r="M149" s="60"/>
      <c r="N149" s="60"/>
      <c r="O149" s="60"/>
      <c r="P149" s="60"/>
      <c r="Q149" s="60"/>
      <c r="R149" s="60"/>
      <c r="S149" s="60"/>
      <c r="T149" s="60"/>
      <c r="U149" s="60"/>
    </row>
    <row r="150" spans="1:21">
      <c r="A150" s="60"/>
      <c r="B150" s="60"/>
      <c r="C150" s="60"/>
      <c r="D150" s="60"/>
      <c r="E150" s="60"/>
      <c r="F150" s="60"/>
      <c r="G150" s="60"/>
      <c r="H150" s="60"/>
      <c r="I150" s="60"/>
      <c r="J150" s="60"/>
      <c r="K150" s="60"/>
      <c r="L150" s="60"/>
      <c r="M150" s="60"/>
      <c r="N150" s="60"/>
      <c r="O150" s="60"/>
      <c r="P150" s="60"/>
      <c r="Q150" s="60"/>
      <c r="R150" s="60"/>
      <c r="S150" s="60"/>
      <c r="T150" s="60"/>
      <c r="U150" s="60"/>
    </row>
    <row r="151" spans="1:21">
      <c r="A151" s="60"/>
      <c r="B151" s="60"/>
      <c r="C151" s="60"/>
      <c r="D151" s="60"/>
      <c r="E151" s="60"/>
      <c r="F151" s="60"/>
      <c r="G151" s="60"/>
      <c r="H151" s="60"/>
      <c r="I151" s="60"/>
      <c r="J151" s="60"/>
      <c r="K151" s="60"/>
      <c r="L151" s="60"/>
      <c r="M151" s="60"/>
      <c r="N151" s="60"/>
      <c r="O151" s="60"/>
      <c r="P151" s="60"/>
      <c r="Q151" s="60"/>
      <c r="R151" s="60"/>
      <c r="S151" s="60"/>
      <c r="T151" s="60"/>
      <c r="U151" s="60"/>
    </row>
    <row r="152" spans="1:21">
      <c r="A152" s="60"/>
      <c r="B152" s="60"/>
      <c r="C152" s="60"/>
      <c r="D152" s="60"/>
      <c r="E152" s="60"/>
      <c r="F152" s="60"/>
      <c r="G152" s="60"/>
      <c r="H152" s="60"/>
      <c r="I152" s="60"/>
      <c r="J152" s="60"/>
      <c r="K152" s="60"/>
      <c r="L152" s="60"/>
      <c r="M152" s="60"/>
      <c r="N152" s="60"/>
      <c r="O152" s="60"/>
      <c r="P152" s="60"/>
      <c r="Q152" s="60"/>
      <c r="R152" s="60"/>
      <c r="S152" s="60"/>
      <c r="T152" s="60"/>
      <c r="U152" s="60"/>
    </row>
    <row r="153" spans="1:21">
      <c r="A153" s="60"/>
      <c r="B153" s="60"/>
      <c r="C153" s="60"/>
      <c r="D153" s="60"/>
      <c r="E153" s="60"/>
      <c r="F153" s="60"/>
      <c r="G153" s="60"/>
      <c r="H153" s="60"/>
      <c r="I153" s="60"/>
      <c r="J153" s="60"/>
      <c r="K153" s="60"/>
      <c r="L153" s="60"/>
      <c r="M153" s="60"/>
      <c r="N153" s="60"/>
      <c r="O153" s="60"/>
      <c r="P153" s="60"/>
      <c r="Q153" s="60"/>
      <c r="R153" s="60"/>
      <c r="S153" s="60"/>
      <c r="T153" s="60"/>
      <c r="U153" s="60"/>
    </row>
    <row r="154" spans="1:21">
      <c r="A154" s="60"/>
      <c r="B154" s="60"/>
      <c r="C154" s="60"/>
      <c r="D154" s="60"/>
      <c r="E154" s="60"/>
      <c r="F154" s="60"/>
      <c r="G154" s="60"/>
      <c r="H154" s="60"/>
      <c r="I154" s="60"/>
      <c r="J154" s="60"/>
      <c r="K154" s="60"/>
      <c r="L154" s="60"/>
      <c r="M154" s="60"/>
      <c r="N154" s="60"/>
      <c r="O154" s="60"/>
      <c r="P154" s="60"/>
      <c r="Q154" s="60"/>
      <c r="R154" s="60"/>
      <c r="S154" s="60"/>
      <c r="T154" s="60"/>
      <c r="U154" s="60"/>
    </row>
    <row r="155" spans="1:21">
      <c r="A155" s="60"/>
      <c r="B155" s="60"/>
      <c r="C155" s="60"/>
      <c r="D155" s="60"/>
      <c r="E155" s="60"/>
      <c r="F155" s="60"/>
      <c r="G155" s="60"/>
      <c r="H155" s="60"/>
      <c r="I155" s="60"/>
      <c r="J155" s="60"/>
      <c r="K155" s="60"/>
      <c r="L155" s="60"/>
      <c r="M155" s="60"/>
      <c r="N155" s="60"/>
      <c r="O155" s="60"/>
      <c r="P155" s="60"/>
      <c r="Q155" s="60"/>
      <c r="R155" s="60"/>
      <c r="S155" s="60"/>
      <c r="T155" s="60"/>
      <c r="U155" s="60"/>
    </row>
    <row r="156" spans="1:21">
      <c r="A156" s="60"/>
      <c r="B156" s="60"/>
      <c r="C156" s="60"/>
      <c r="D156" s="60"/>
      <c r="E156" s="60"/>
      <c r="F156" s="60"/>
      <c r="G156" s="60"/>
      <c r="H156" s="60"/>
      <c r="I156" s="60"/>
      <c r="J156" s="60"/>
      <c r="K156" s="60"/>
      <c r="L156" s="60"/>
      <c r="M156" s="60"/>
      <c r="N156" s="60"/>
      <c r="O156" s="60"/>
      <c r="P156" s="60"/>
      <c r="Q156" s="60"/>
      <c r="R156" s="60"/>
      <c r="S156" s="60"/>
      <c r="T156" s="60"/>
      <c r="U156" s="60"/>
    </row>
    <row r="157" spans="1:21">
      <c r="A157" s="60"/>
      <c r="B157" s="60"/>
      <c r="C157" s="60"/>
      <c r="D157" s="60"/>
      <c r="E157" s="60"/>
      <c r="F157" s="60"/>
      <c r="G157" s="60"/>
      <c r="H157" s="60"/>
      <c r="I157" s="60"/>
      <c r="J157" s="60"/>
      <c r="K157" s="60"/>
      <c r="L157" s="60"/>
      <c r="M157" s="60"/>
      <c r="N157" s="60"/>
      <c r="O157" s="60"/>
      <c r="P157" s="60"/>
      <c r="Q157" s="60"/>
      <c r="R157" s="60"/>
      <c r="S157" s="60"/>
      <c r="T157" s="60"/>
      <c r="U157" s="60"/>
    </row>
    <row r="158" spans="1:21">
      <c r="A158" s="60"/>
      <c r="B158" s="60"/>
      <c r="C158" s="60"/>
      <c r="D158" s="60"/>
      <c r="E158" s="60"/>
      <c r="F158" s="60"/>
      <c r="G158" s="60"/>
      <c r="H158" s="60"/>
      <c r="I158" s="60"/>
      <c r="J158" s="60"/>
      <c r="K158" s="60"/>
      <c r="L158" s="60"/>
      <c r="M158" s="60"/>
      <c r="N158" s="60"/>
      <c r="O158" s="60"/>
      <c r="P158" s="60"/>
      <c r="Q158" s="60"/>
      <c r="R158" s="60"/>
      <c r="S158" s="60"/>
      <c r="T158" s="60"/>
      <c r="U158" s="60"/>
    </row>
    <row r="159" spans="1:21">
      <c r="A159" s="60"/>
      <c r="B159" s="60"/>
      <c r="C159" s="60"/>
      <c r="D159" s="60"/>
      <c r="E159" s="60"/>
      <c r="F159" s="60"/>
      <c r="G159" s="60"/>
      <c r="H159" s="60"/>
      <c r="I159" s="60"/>
      <c r="J159" s="60"/>
      <c r="K159" s="60"/>
      <c r="L159" s="60"/>
      <c r="M159" s="60"/>
      <c r="N159" s="60"/>
      <c r="O159" s="60"/>
      <c r="P159" s="60"/>
      <c r="Q159" s="60"/>
      <c r="R159" s="60"/>
      <c r="S159" s="60"/>
      <c r="T159" s="60"/>
      <c r="U159" s="60"/>
    </row>
    <row r="160" spans="1:21">
      <c r="A160" s="60"/>
      <c r="B160" s="60"/>
      <c r="C160" s="60"/>
      <c r="D160" s="60"/>
      <c r="E160" s="60"/>
      <c r="F160" s="60"/>
      <c r="G160" s="60"/>
      <c r="H160" s="60"/>
      <c r="I160" s="60"/>
      <c r="J160" s="60"/>
      <c r="K160" s="60"/>
      <c r="L160" s="60"/>
      <c r="M160" s="60"/>
      <c r="N160" s="60"/>
      <c r="O160" s="60"/>
      <c r="P160" s="60"/>
      <c r="Q160" s="60"/>
      <c r="R160" s="60"/>
      <c r="S160" s="60"/>
      <c r="T160" s="60"/>
      <c r="U160" s="60"/>
    </row>
    <row r="161" spans="1:21">
      <c r="A161" s="60"/>
      <c r="B161" s="60"/>
      <c r="C161" s="60"/>
      <c r="D161" s="60"/>
      <c r="E161" s="60"/>
      <c r="F161" s="60"/>
      <c r="G161" s="60"/>
      <c r="H161" s="60"/>
      <c r="I161" s="60"/>
      <c r="J161" s="60"/>
      <c r="K161" s="60"/>
      <c r="L161" s="60"/>
      <c r="M161" s="60"/>
      <c r="N161" s="60"/>
      <c r="O161" s="60"/>
      <c r="P161" s="60"/>
      <c r="Q161" s="60"/>
      <c r="R161" s="60"/>
      <c r="S161" s="60"/>
      <c r="T161" s="60"/>
      <c r="U161" s="60"/>
    </row>
    <row r="162" spans="1:21">
      <c r="A162" s="60"/>
      <c r="B162" s="60"/>
      <c r="C162" s="60"/>
      <c r="D162" s="60"/>
      <c r="E162" s="60"/>
      <c r="F162" s="60"/>
      <c r="G162" s="60"/>
      <c r="H162" s="60"/>
      <c r="I162" s="60"/>
      <c r="J162" s="60"/>
      <c r="K162" s="60"/>
      <c r="L162" s="60"/>
      <c r="M162" s="60"/>
      <c r="N162" s="60"/>
      <c r="O162" s="60"/>
      <c r="P162" s="60"/>
      <c r="Q162" s="60"/>
      <c r="R162" s="60"/>
      <c r="S162" s="60"/>
      <c r="T162" s="60"/>
      <c r="U162" s="60"/>
    </row>
    <row r="163" spans="1:21">
      <c r="A163" s="60"/>
      <c r="B163" s="60"/>
      <c r="C163" s="60"/>
      <c r="D163" s="60"/>
      <c r="E163" s="60"/>
      <c r="F163" s="60"/>
      <c r="G163" s="60"/>
      <c r="H163" s="60"/>
      <c r="I163" s="60"/>
      <c r="J163" s="60"/>
      <c r="K163" s="60"/>
      <c r="L163" s="60"/>
      <c r="M163" s="60"/>
      <c r="N163" s="60"/>
      <c r="O163" s="60"/>
      <c r="P163" s="60"/>
      <c r="Q163" s="60"/>
      <c r="R163" s="60"/>
      <c r="S163" s="60"/>
      <c r="T163" s="60"/>
      <c r="U163" s="60"/>
    </row>
    <row r="164" spans="1:21">
      <c r="A164" s="60"/>
      <c r="B164" s="60"/>
      <c r="C164" s="60"/>
      <c r="D164" s="60"/>
      <c r="E164" s="60"/>
      <c r="F164" s="60"/>
      <c r="G164" s="60"/>
      <c r="H164" s="60"/>
      <c r="I164" s="60"/>
      <c r="J164" s="60"/>
      <c r="K164" s="60"/>
      <c r="L164" s="60"/>
      <c r="M164" s="60"/>
      <c r="N164" s="60"/>
      <c r="O164" s="60"/>
      <c r="P164" s="60"/>
      <c r="Q164" s="60"/>
      <c r="R164" s="60"/>
      <c r="S164" s="60"/>
      <c r="T164" s="60"/>
      <c r="U164" s="60"/>
    </row>
    <row r="165" spans="1:21">
      <c r="A165" s="60"/>
      <c r="B165" s="60"/>
      <c r="C165" s="60"/>
      <c r="D165" s="60"/>
      <c r="E165" s="60"/>
      <c r="F165" s="60"/>
      <c r="G165" s="60"/>
      <c r="H165" s="60"/>
      <c r="I165" s="60"/>
      <c r="J165" s="60"/>
      <c r="K165" s="60"/>
      <c r="L165" s="60"/>
      <c r="M165" s="60"/>
      <c r="N165" s="60"/>
      <c r="O165" s="60"/>
      <c r="P165" s="60"/>
      <c r="Q165" s="60"/>
      <c r="R165" s="60"/>
      <c r="S165" s="60"/>
      <c r="T165" s="60"/>
      <c r="U165" s="60"/>
    </row>
    <row r="166" spans="1:21">
      <c r="A166" s="60"/>
      <c r="B166" s="60"/>
      <c r="C166" s="60"/>
      <c r="D166" s="60"/>
      <c r="E166" s="60"/>
      <c r="F166" s="60"/>
      <c r="G166" s="60"/>
      <c r="H166" s="60"/>
      <c r="I166" s="60"/>
      <c r="J166" s="60"/>
      <c r="K166" s="60"/>
      <c r="L166" s="60"/>
      <c r="M166" s="60"/>
      <c r="N166" s="60"/>
      <c r="O166" s="60"/>
      <c r="P166" s="60"/>
      <c r="Q166" s="60"/>
      <c r="R166" s="60"/>
      <c r="S166" s="60"/>
      <c r="T166" s="60"/>
      <c r="U166" s="60"/>
    </row>
    <row r="167" spans="1:21">
      <c r="A167" s="60"/>
      <c r="B167" s="60"/>
      <c r="C167" s="60"/>
      <c r="D167" s="60"/>
      <c r="E167" s="60"/>
      <c r="F167" s="60"/>
      <c r="G167" s="60"/>
      <c r="H167" s="60"/>
      <c r="I167" s="60"/>
      <c r="J167" s="60"/>
      <c r="K167" s="60"/>
      <c r="L167" s="60"/>
      <c r="M167" s="60"/>
      <c r="N167" s="60"/>
      <c r="O167" s="60"/>
      <c r="P167" s="60"/>
      <c r="Q167" s="60"/>
      <c r="R167" s="60"/>
      <c r="S167" s="60"/>
      <c r="T167" s="60"/>
      <c r="U167" s="60"/>
    </row>
    <row r="168" spans="1:21">
      <c r="A168" s="60"/>
      <c r="B168" s="60"/>
      <c r="C168" s="60"/>
      <c r="D168" s="60"/>
      <c r="E168" s="60"/>
      <c r="F168" s="60"/>
      <c r="G168" s="60"/>
      <c r="H168" s="60"/>
      <c r="I168" s="60"/>
      <c r="J168" s="60"/>
      <c r="K168" s="60"/>
      <c r="L168" s="60"/>
      <c r="M168" s="60"/>
      <c r="N168" s="60"/>
      <c r="O168" s="60"/>
      <c r="P168" s="60"/>
      <c r="Q168" s="60"/>
      <c r="R168" s="60"/>
      <c r="S168" s="60"/>
      <c r="T168" s="60"/>
      <c r="U168" s="60"/>
    </row>
    <row r="169" spans="1:21">
      <c r="A169" s="60"/>
      <c r="B169" s="60"/>
      <c r="C169" s="60"/>
      <c r="D169" s="60"/>
      <c r="E169" s="60"/>
      <c r="F169" s="60"/>
      <c r="G169" s="60"/>
      <c r="H169" s="60"/>
      <c r="I169" s="60"/>
      <c r="J169" s="60"/>
      <c r="K169" s="60"/>
      <c r="L169" s="60"/>
      <c r="M169" s="60"/>
      <c r="N169" s="60"/>
      <c r="O169" s="60"/>
      <c r="P169" s="60"/>
      <c r="Q169" s="60"/>
      <c r="R169" s="60"/>
      <c r="S169" s="60"/>
      <c r="T169" s="60"/>
      <c r="U169" s="60"/>
    </row>
    <row r="170" spans="1:21">
      <c r="A170" s="60"/>
      <c r="B170" s="60"/>
      <c r="C170" s="60"/>
      <c r="D170" s="60"/>
      <c r="E170" s="60"/>
      <c r="F170" s="60"/>
      <c r="G170" s="60"/>
      <c r="H170" s="60"/>
      <c r="I170" s="60"/>
      <c r="J170" s="60"/>
      <c r="K170" s="60"/>
      <c r="L170" s="60"/>
      <c r="M170" s="60"/>
      <c r="N170" s="60"/>
      <c r="O170" s="60"/>
      <c r="P170" s="60"/>
      <c r="Q170" s="60"/>
      <c r="R170" s="60"/>
      <c r="S170" s="60"/>
      <c r="T170" s="60"/>
      <c r="U170" s="60"/>
    </row>
    <row r="171" spans="1:21">
      <c r="A171" s="60"/>
      <c r="B171" s="60"/>
      <c r="C171" s="60"/>
      <c r="D171" s="60"/>
      <c r="E171" s="60"/>
      <c r="F171" s="60"/>
      <c r="G171" s="60"/>
      <c r="H171" s="60"/>
      <c r="I171" s="60"/>
      <c r="J171" s="60"/>
      <c r="K171" s="60"/>
      <c r="L171" s="60"/>
      <c r="M171" s="60"/>
      <c r="N171" s="60"/>
      <c r="O171" s="60"/>
      <c r="P171" s="60"/>
      <c r="Q171" s="60"/>
      <c r="R171" s="60"/>
      <c r="S171" s="60"/>
      <c r="T171" s="60"/>
      <c r="U171" s="60"/>
    </row>
    <row r="172" spans="1:21">
      <c r="A172" s="60"/>
      <c r="B172" s="60"/>
      <c r="C172" s="60"/>
      <c r="D172" s="60"/>
      <c r="E172" s="60"/>
      <c r="F172" s="60"/>
      <c r="G172" s="60"/>
      <c r="H172" s="60"/>
      <c r="I172" s="60"/>
      <c r="J172" s="60"/>
      <c r="K172" s="60"/>
      <c r="L172" s="60"/>
      <c r="M172" s="60"/>
      <c r="N172" s="60"/>
      <c r="O172" s="60"/>
      <c r="P172" s="60"/>
      <c r="Q172" s="60"/>
      <c r="R172" s="60"/>
      <c r="S172" s="60"/>
      <c r="T172" s="60"/>
      <c r="U172" s="60"/>
    </row>
    <row r="173" spans="1:21">
      <c r="A173" s="60"/>
      <c r="B173" s="60"/>
      <c r="C173" s="60"/>
      <c r="D173" s="60"/>
      <c r="E173" s="60"/>
      <c r="F173" s="60"/>
      <c r="G173" s="60"/>
      <c r="H173" s="60"/>
      <c r="I173" s="60"/>
      <c r="J173" s="60"/>
      <c r="K173" s="60"/>
      <c r="L173" s="60"/>
      <c r="M173" s="60"/>
      <c r="N173" s="60"/>
      <c r="O173" s="60"/>
      <c r="P173" s="60"/>
      <c r="Q173" s="60"/>
      <c r="R173" s="60"/>
      <c r="S173" s="60"/>
      <c r="T173" s="60"/>
      <c r="U173" s="60"/>
    </row>
    <row r="174" spans="1:21">
      <c r="A174" s="60"/>
      <c r="B174" s="60"/>
      <c r="C174" s="60"/>
      <c r="D174" s="60"/>
      <c r="E174" s="60"/>
      <c r="F174" s="60"/>
      <c r="G174" s="60"/>
      <c r="H174" s="60"/>
      <c r="I174" s="60"/>
      <c r="J174" s="60"/>
      <c r="K174" s="60"/>
      <c r="L174" s="60"/>
      <c r="M174" s="60"/>
      <c r="N174" s="60"/>
      <c r="O174" s="60"/>
      <c r="P174" s="60"/>
      <c r="Q174" s="60"/>
      <c r="R174" s="60"/>
      <c r="S174" s="60"/>
      <c r="T174" s="60"/>
      <c r="U174" s="60"/>
    </row>
    <row r="175" spans="1:21">
      <c r="A175" s="60"/>
      <c r="B175" s="60"/>
      <c r="C175" s="60"/>
      <c r="D175" s="60"/>
      <c r="E175" s="60"/>
      <c r="F175" s="60"/>
      <c r="G175" s="60"/>
      <c r="H175" s="60"/>
      <c r="I175" s="60"/>
      <c r="J175" s="60"/>
      <c r="K175" s="60"/>
      <c r="L175" s="60"/>
      <c r="M175" s="60"/>
      <c r="N175" s="60"/>
      <c r="O175" s="60"/>
      <c r="P175" s="60"/>
      <c r="Q175" s="60"/>
      <c r="R175" s="60"/>
      <c r="S175" s="60"/>
      <c r="T175" s="60"/>
      <c r="U175" s="60"/>
    </row>
    <row r="176" spans="1:21">
      <c r="A176" s="60"/>
      <c r="B176" s="60"/>
      <c r="C176" s="60"/>
      <c r="D176" s="60"/>
      <c r="E176" s="60"/>
      <c r="F176" s="60"/>
      <c r="G176" s="60"/>
      <c r="H176" s="60"/>
      <c r="I176" s="60"/>
      <c r="J176" s="60"/>
      <c r="K176" s="60"/>
      <c r="L176" s="60"/>
      <c r="M176" s="60"/>
      <c r="N176" s="60"/>
      <c r="O176" s="60"/>
      <c r="P176" s="60"/>
      <c r="Q176" s="60"/>
      <c r="R176" s="60"/>
      <c r="S176" s="60"/>
      <c r="T176" s="60"/>
      <c r="U176" s="60"/>
    </row>
    <row r="177" spans="1:21">
      <c r="A177" s="60"/>
      <c r="B177" s="60"/>
      <c r="C177" s="60"/>
      <c r="D177" s="60"/>
      <c r="E177" s="60"/>
      <c r="F177" s="60"/>
      <c r="G177" s="60"/>
      <c r="H177" s="60"/>
      <c r="I177" s="60"/>
      <c r="J177" s="60"/>
      <c r="K177" s="60"/>
      <c r="L177" s="60"/>
      <c r="M177" s="60"/>
      <c r="N177" s="60"/>
      <c r="O177" s="60"/>
      <c r="P177" s="60"/>
      <c r="Q177" s="60"/>
      <c r="R177" s="60"/>
      <c r="S177" s="60"/>
      <c r="T177" s="60"/>
      <c r="U177" s="60"/>
    </row>
    <row r="178" spans="1:21">
      <c r="A178" s="60"/>
      <c r="B178" s="60"/>
      <c r="C178" s="60"/>
      <c r="D178" s="60"/>
      <c r="E178" s="60"/>
      <c r="F178" s="60"/>
      <c r="G178" s="60"/>
      <c r="H178" s="60"/>
      <c r="I178" s="60"/>
      <c r="J178" s="60"/>
      <c r="K178" s="60"/>
      <c r="L178" s="60"/>
      <c r="M178" s="60"/>
      <c r="N178" s="60"/>
      <c r="O178" s="60"/>
      <c r="P178" s="60"/>
      <c r="Q178" s="60"/>
      <c r="R178" s="60"/>
      <c r="S178" s="60"/>
      <c r="T178" s="60"/>
      <c r="U178" s="60"/>
    </row>
    <row r="179" spans="1:21">
      <c r="A179" s="60"/>
      <c r="B179" s="60"/>
      <c r="C179" s="60"/>
      <c r="D179" s="60"/>
      <c r="E179" s="60"/>
      <c r="F179" s="60"/>
      <c r="G179" s="60"/>
      <c r="H179" s="60"/>
      <c r="I179" s="60"/>
      <c r="J179" s="60"/>
      <c r="K179" s="60"/>
      <c r="L179" s="60"/>
      <c r="M179" s="60"/>
      <c r="N179" s="60"/>
      <c r="O179" s="60"/>
      <c r="P179" s="60"/>
      <c r="Q179" s="60"/>
      <c r="R179" s="60"/>
      <c r="S179" s="60"/>
      <c r="T179" s="60"/>
      <c r="U179" s="60"/>
    </row>
    <row r="180" spans="1:21">
      <c r="A180" s="60"/>
      <c r="B180" s="60"/>
      <c r="C180" s="60"/>
      <c r="D180" s="60"/>
      <c r="E180" s="60"/>
      <c r="F180" s="60"/>
      <c r="G180" s="60"/>
      <c r="H180" s="60"/>
      <c r="I180" s="60"/>
      <c r="J180" s="60"/>
      <c r="K180" s="60"/>
      <c r="L180" s="60"/>
      <c r="M180" s="60"/>
      <c r="N180" s="60"/>
      <c r="O180" s="60"/>
      <c r="P180" s="60"/>
      <c r="Q180" s="60"/>
      <c r="R180" s="60"/>
      <c r="S180" s="60"/>
      <c r="T180" s="60"/>
      <c r="U180" s="60"/>
    </row>
    <row r="181" spans="1:21">
      <c r="A181" s="60"/>
      <c r="B181" s="60"/>
      <c r="C181" s="60"/>
      <c r="D181" s="60"/>
      <c r="E181" s="60"/>
      <c r="F181" s="60"/>
      <c r="G181" s="60"/>
      <c r="H181" s="60"/>
      <c r="I181" s="60"/>
      <c r="J181" s="60"/>
      <c r="K181" s="60"/>
      <c r="L181" s="60"/>
      <c r="M181" s="60"/>
      <c r="N181" s="60"/>
      <c r="O181" s="60"/>
      <c r="P181" s="60"/>
      <c r="Q181" s="60"/>
      <c r="R181" s="60"/>
      <c r="S181" s="60"/>
      <c r="T181" s="60"/>
      <c r="U181" s="60"/>
    </row>
    <row r="182" spans="1:21">
      <c r="A182" s="60"/>
      <c r="B182" s="60"/>
      <c r="C182" s="60"/>
      <c r="D182" s="60"/>
      <c r="E182" s="60"/>
      <c r="F182" s="60"/>
      <c r="G182" s="60"/>
      <c r="H182" s="60"/>
      <c r="I182" s="60"/>
      <c r="J182" s="60"/>
      <c r="K182" s="60"/>
      <c r="L182" s="60"/>
      <c r="M182" s="60"/>
      <c r="N182" s="60"/>
      <c r="O182" s="60"/>
      <c r="P182" s="60"/>
      <c r="Q182" s="60"/>
      <c r="R182" s="60"/>
      <c r="S182" s="60"/>
      <c r="T182" s="60"/>
      <c r="U182" s="60"/>
    </row>
    <row r="183" spans="1:21">
      <c r="A183" s="60"/>
      <c r="B183" s="60"/>
      <c r="C183" s="60"/>
      <c r="D183" s="60"/>
      <c r="E183" s="60"/>
      <c r="F183" s="60"/>
      <c r="G183" s="60"/>
      <c r="H183" s="60"/>
      <c r="I183" s="60"/>
      <c r="J183" s="60"/>
      <c r="K183" s="60"/>
      <c r="L183" s="60"/>
      <c r="M183" s="60"/>
      <c r="N183" s="60"/>
      <c r="O183" s="60"/>
      <c r="P183" s="60"/>
      <c r="Q183" s="60"/>
      <c r="R183" s="60"/>
      <c r="S183" s="60"/>
      <c r="T183" s="60"/>
      <c r="U183" s="60"/>
    </row>
    <row r="184" spans="1:21">
      <c r="A184" s="60"/>
      <c r="B184" s="60"/>
      <c r="C184" s="60"/>
      <c r="D184" s="60"/>
      <c r="E184" s="60"/>
      <c r="F184" s="60"/>
      <c r="G184" s="60"/>
      <c r="H184" s="60"/>
      <c r="I184" s="60"/>
      <c r="J184" s="60"/>
      <c r="K184" s="60"/>
      <c r="L184" s="60"/>
      <c r="M184" s="60"/>
      <c r="N184" s="60"/>
      <c r="O184" s="60"/>
      <c r="P184" s="60"/>
      <c r="Q184" s="60"/>
      <c r="R184" s="60"/>
      <c r="S184" s="60"/>
      <c r="T184" s="60"/>
      <c r="U184" s="60"/>
    </row>
    <row r="185" spans="1:21">
      <c r="A185" s="60"/>
      <c r="B185" s="60"/>
      <c r="C185" s="60"/>
      <c r="D185" s="60"/>
      <c r="E185" s="60"/>
      <c r="F185" s="60"/>
      <c r="G185" s="60"/>
      <c r="H185" s="60"/>
      <c r="I185" s="60"/>
      <c r="J185" s="60"/>
      <c r="K185" s="60"/>
      <c r="L185" s="60"/>
      <c r="M185" s="60"/>
      <c r="N185" s="60"/>
      <c r="O185" s="60"/>
      <c r="P185" s="60"/>
      <c r="Q185" s="60"/>
      <c r="R185" s="60"/>
      <c r="S185" s="60"/>
      <c r="T185" s="60"/>
      <c r="U185" s="60"/>
    </row>
    <row r="186" spans="1:21">
      <c r="A186" s="60"/>
      <c r="B186" s="60"/>
      <c r="C186" s="60"/>
      <c r="D186" s="60"/>
      <c r="E186" s="60"/>
      <c r="F186" s="60"/>
      <c r="G186" s="60"/>
      <c r="H186" s="60"/>
      <c r="I186" s="60"/>
      <c r="J186" s="60"/>
      <c r="K186" s="60"/>
      <c r="L186" s="60"/>
      <c r="M186" s="60"/>
      <c r="N186" s="60"/>
      <c r="O186" s="60"/>
      <c r="P186" s="60"/>
      <c r="Q186" s="60"/>
      <c r="R186" s="60"/>
      <c r="S186" s="60"/>
      <c r="T186" s="60"/>
      <c r="U186" s="60"/>
    </row>
    <row r="187" spans="1:21">
      <c r="A187" s="60"/>
      <c r="B187" s="60"/>
      <c r="C187" s="60"/>
      <c r="D187" s="60"/>
      <c r="E187" s="60"/>
      <c r="F187" s="60"/>
      <c r="G187" s="60"/>
      <c r="H187" s="60"/>
      <c r="I187" s="60"/>
      <c r="J187" s="60"/>
      <c r="K187" s="60"/>
      <c r="L187" s="60"/>
      <c r="M187" s="60"/>
      <c r="N187" s="60"/>
      <c r="O187" s="60"/>
      <c r="P187" s="60"/>
      <c r="Q187" s="60"/>
      <c r="R187" s="60"/>
      <c r="S187" s="60"/>
      <c r="T187" s="60"/>
      <c r="U187" s="60"/>
    </row>
    <row r="188" spans="1:21">
      <c r="A188" s="60"/>
      <c r="B188" s="60"/>
      <c r="C188" s="60"/>
      <c r="D188" s="60"/>
      <c r="E188" s="60"/>
      <c r="F188" s="60"/>
      <c r="G188" s="60"/>
      <c r="H188" s="60"/>
      <c r="I188" s="60"/>
      <c r="J188" s="60"/>
      <c r="K188" s="60"/>
      <c r="L188" s="60"/>
      <c r="M188" s="60"/>
      <c r="N188" s="60"/>
      <c r="O188" s="60"/>
      <c r="P188" s="60"/>
      <c r="Q188" s="60"/>
      <c r="R188" s="60"/>
      <c r="S188" s="60"/>
      <c r="T188" s="60"/>
      <c r="U188" s="60"/>
    </row>
    <row r="189" spans="1:21">
      <c r="A189" s="60"/>
      <c r="B189" s="60"/>
      <c r="C189" s="60"/>
      <c r="D189" s="60"/>
      <c r="E189" s="60"/>
      <c r="F189" s="60"/>
      <c r="G189" s="60"/>
      <c r="H189" s="60"/>
      <c r="I189" s="60"/>
      <c r="J189" s="60"/>
      <c r="K189" s="60"/>
      <c r="L189" s="60"/>
      <c r="M189" s="60"/>
      <c r="N189" s="60"/>
      <c r="O189" s="60"/>
      <c r="P189" s="60"/>
      <c r="Q189" s="60"/>
      <c r="R189" s="60"/>
      <c r="S189" s="60"/>
      <c r="T189" s="60"/>
      <c r="U189" s="60"/>
    </row>
    <row r="190" spans="1:21">
      <c r="A190" s="60"/>
      <c r="B190" s="60"/>
      <c r="C190" s="60"/>
      <c r="D190" s="60"/>
      <c r="E190" s="60"/>
      <c r="F190" s="60"/>
      <c r="G190" s="60"/>
      <c r="H190" s="60"/>
      <c r="I190" s="60"/>
      <c r="J190" s="60"/>
      <c r="K190" s="60"/>
      <c r="L190" s="60"/>
      <c r="M190" s="60"/>
      <c r="N190" s="60"/>
      <c r="O190" s="60"/>
      <c r="P190" s="60"/>
      <c r="Q190" s="60"/>
      <c r="R190" s="60"/>
      <c r="S190" s="60"/>
      <c r="T190" s="60"/>
      <c r="U190" s="60"/>
    </row>
    <row r="191" spans="1:21">
      <c r="A191" s="60"/>
      <c r="B191" s="60"/>
      <c r="C191" s="60"/>
      <c r="D191" s="60"/>
      <c r="E191" s="60"/>
      <c r="F191" s="60"/>
      <c r="G191" s="60"/>
      <c r="H191" s="60"/>
      <c r="I191" s="60"/>
      <c r="J191" s="60"/>
      <c r="K191" s="60"/>
      <c r="L191" s="60"/>
      <c r="M191" s="60"/>
      <c r="N191" s="60"/>
      <c r="O191" s="60"/>
      <c r="P191" s="60"/>
      <c r="Q191" s="60"/>
      <c r="R191" s="60"/>
      <c r="S191" s="60"/>
      <c r="T191" s="60"/>
      <c r="U191" s="60"/>
    </row>
    <row r="192" spans="1:21">
      <c r="A192" s="93"/>
      <c r="B192" s="93"/>
      <c r="C192" s="93"/>
      <c r="D192" s="93"/>
      <c r="E192" s="93"/>
      <c r="F192" s="93"/>
      <c r="G192" s="93"/>
      <c r="H192" s="93"/>
      <c r="I192" s="93"/>
      <c r="J192" s="93"/>
      <c r="K192" s="93"/>
      <c r="L192" s="93"/>
      <c r="M192" s="93"/>
      <c r="N192" s="93"/>
      <c r="O192" s="93"/>
      <c r="P192" s="93"/>
      <c r="Q192" s="93"/>
      <c r="R192" s="93"/>
      <c r="S192" s="93"/>
      <c r="T192" s="93"/>
      <c r="U192" s="93"/>
    </row>
  </sheetData>
  <sheetProtection formatCells="0" insertHyperlinks="0" autoFilter="0"/>
  <mergeCells count="9">
    <mergeCell ref="A2:F2"/>
    <mergeCell ref="A1:F1"/>
    <mergeCell ref="A9:C9"/>
    <mergeCell ref="A10:C10"/>
    <mergeCell ref="A6:A7"/>
    <mergeCell ref="B5:C5"/>
    <mergeCell ref="B7:C7"/>
    <mergeCell ref="A8:C8"/>
    <mergeCell ref="A4:A5"/>
  </mergeCells>
  <phoneticPr fontId="37" type="noConversion"/>
  <pageMargins left="0.51181102362204722" right="0.51181102362204722" top="0.55118110236220474" bottom="0.55118110236220474" header="0.31496062992125984" footer="0.11811023622047244"/>
  <pageSetup paperSize="9" scale="7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7"/>
  <sheetViews>
    <sheetView showGridLines="0" topLeftCell="C4" zoomScale="70" workbookViewId="0">
      <selection activeCell="D11" sqref="D11"/>
    </sheetView>
  </sheetViews>
  <sheetFormatPr defaultColWidth="9" defaultRowHeight="13.5"/>
  <cols>
    <col min="1" max="1" width="14.625" style="48" customWidth="1"/>
    <col min="2" max="2" width="6" style="48" customWidth="1"/>
    <col min="3" max="3" width="33" style="48" customWidth="1"/>
    <col min="4" max="4" width="49.5" style="48" customWidth="1"/>
    <col min="5" max="5" width="16.25" style="48" customWidth="1"/>
    <col min="6" max="16384" width="9" style="48"/>
  </cols>
  <sheetData>
    <row r="1" spans="1:6" ht="40.15" customHeight="1">
      <c r="A1" s="137" t="s">
        <v>270</v>
      </c>
      <c r="B1" s="124"/>
      <c r="C1" s="124"/>
      <c r="D1" s="124"/>
      <c r="E1" s="124"/>
      <c r="F1" s="124"/>
    </row>
    <row r="2" spans="1:6" ht="23.25" customHeight="1">
      <c r="A2" s="152" t="s">
        <v>21</v>
      </c>
      <c r="B2" s="153"/>
      <c r="C2" s="153"/>
      <c r="D2" s="153"/>
      <c r="E2" s="153"/>
      <c r="F2" s="153"/>
    </row>
    <row r="3" spans="1:6" ht="24" customHeight="1">
      <c r="A3" s="13" t="s">
        <v>22</v>
      </c>
      <c r="B3" s="13" t="s">
        <v>19</v>
      </c>
      <c r="C3" s="13" t="s">
        <v>249</v>
      </c>
      <c r="D3" s="13" t="s">
        <v>23</v>
      </c>
      <c r="E3" s="13" t="s">
        <v>24</v>
      </c>
      <c r="F3" s="13" t="s">
        <v>251</v>
      </c>
    </row>
    <row r="4" spans="1:6" ht="113.1" customHeight="1">
      <c r="A4" s="130" t="s">
        <v>264</v>
      </c>
      <c r="B4" s="26">
        <v>1</v>
      </c>
      <c r="C4" s="26" t="s">
        <v>237</v>
      </c>
      <c r="D4" s="15" t="s">
        <v>157</v>
      </c>
      <c r="E4" s="16">
        <v>2054</v>
      </c>
      <c r="F4" s="53"/>
    </row>
    <row r="5" spans="1:6" ht="51.75" customHeight="1">
      <c r="A5" s="130"/>
      <c r="B5" s="26">
        <v>2</v>
      </c>
      <c r="C5" s="14" t="s">
        <v>158</v>
      </c>
      <c r="D5" s="15" t="s">
        <v>159</v>
      </c>
      <c r="E5" s="16">
        <v>280</v>
      </c>
      <c r="F5" s="53"/>
    </row>
    <row r="6" spans="1:6" ht="27" customHeight="1">
      <c r="A6" s="130"/>
      <c r="B6" s="26">
        <v>3</v>
      </c>
      <c r="C6" s="14" t="s">
        <v>160</v>
      </c>
      <c r="D6" s="40" t="s">
        <v>161</v>
      </c>
      <c r="E6" s="16">
        <v>200</v>
      </c>
      <c r="F6" s="53"/>
    </row>
    <row r="7" spans="1:6" ht="31.5" customHeight="1">
      <c r="A7" s="130"/>
      <c r="B7" s="14">
        <v>4</v>
      </c>
      <c r="C7" s="14" t="s">
        <v>205</v>
      </c>
      <c r="D7" s="13"/>
      <c r="E7" s="16">
        <v>922</v>
      </c>
      <c r="F7" s="53" t="s">
        <v>267</v>
      </c>
    </row>
    <row r="8" spans="1:6" ht="30.75" customHeight="1">
      <c r="A8" s="130"/>
      <c r="B8" s="128" t="s">
        <v>42</v>
      </c>
      <c r="C8" s="129"/>
      <c r="D8" s="64"/>
      <c r="E8" s="24">
        <f>SUM(E4:E7)</f>
        <v>3456</v>
      </c>
      <c r="F8" s="53"/>
    </row>
    <row r="9" spans="1:6" ht="66.75" customHeight="1">
      <c r="A9" s="130" t="s">
        <v>43</v>
      </c>
      <c r="B9" s="26">
        <v>1</v>
      </c>
      <c r="C9" s="14" t="s">
        <v>162</v>
      </c>
      <c r="D9" s="27" t="s">
        <v>294</v>
      </c>
      <c r="E9" s="16">
        <v>195</v>
      </c>
      <c r="F9" s="53"/>
    </row>
    <row r="10" spans="1:6" ht="71.25" customHeight="1">
      <c r="A10" s="130"/>
      <c r="B10" s="26">
        <v>2</v>
      </c>
      <c r="C10" s="14" t="s">
        <v>163</v>
      </c>
      <c r="D10" s="15" t="s">
        <v>164</v>
      </c>
      <c r="E10" s="16">
        <v>100</v>
      </c>
      <c r="F10" s="53"/>
    </row>
    <row r="11" spans="1:6" ht="90.75" customHeight="1">
      <c r="A11" s="130"/>
      <c r="B11" s="26">
        <v>3</v>
      </c>
      <c r="C11" s="14" t="s">
        <v>165</v>
      </c>
      <c r="D11" s="15" t="s">
        <v>166</v>
      </c>
      <c r="E11" s="16">
        <v>45</v>
      </c>
      <c r="F11" s="53"/>
    </row>
    <row r="12" spans="1:6" ht="57.75" customHeight="1">
      <c r="A12" s="130"/>
      <c r="B12" s="26">
        <v>4</v>
      </c>
      <c r="C12" s="14" t="s">
        <v>167</v>
      </c>
      <c r="D12" s="15" t="s">
        <v>168</v>
      </c>
      <c r="E12" s="16">
        <v>90</v>
      </c>
      <c r="F12" s="53"/>
    </row>
    <row r="13" spans="1:6" ht="36.75" customHeight="1">
      <c r="A13" s="130"/>
      <c r="B13" s="26">
        <v>5</v>
      </c>
      <c r="C13" s="14" t="s">
        <v>232</v>
      </c>
      <c r="D13" s="15"/>
      <c r="E13" s="16">
        <v>362</v>
      </c>
      <c r="F13" s="53"/>
    </row>
    <row r="14" spans="1:6" ht="42.75" customHeight="1">
      <c r="A14" s="130"/>
      <c r="B14" s="14" t="s">
        <v>260</v>
      </c>
      <c r="C14" s="94" t="s">
        <v>212</v>
      </c>
      <c r="D14" s="95" t="s">
        <v>213</v>
      </c>
      <c r="E14" s="96">
        <v>15</v>
      </c>
      <c r="F14" s="53" t="s">
        <v>268</v>
      </c>
    </row>
    <row r="15" spans="1:6" ht="23.25" customHeight="1">
      <c r="A15" s="130"/>
      <c r="B15" s="128" t="s">
        <v>42</v>
      </c>
      <c r="C15" s="129"/>
      <c r="D15" s="16"/>
      <c r="E15" s="24">
        <f>SUM(E9:E13)</f>
        <v>792</v>
      </c>
      <c r="F15" s="53"/>
    </row>
    <row r="16" spans="1:6" ht="27.75" customHeight="1">
      <c r="A16" s="128" t="s">
        <v>20</v>
      </c>
      <c r="B16" s="129"/>
      <c r="C16" s="129"/>
      <c r="D16" s="16"/>
      <c r="E16" s="24">
        <f>E15+E8</f>
        <v>4248</v>
      </c>
      <c r="F16" s="53"/>
    </row>
    <row r="17" spans="1:5" s="55" customFormat="1" ht="15.75">
      <c r="A17" s="126"/>
      <c r="B17" s="127"/>
      <c r="C17" s="127"/>
      <c r="D17" s="30"/>
      <c r="E17" s="30"/>
    </row>
    <row r="18" spans="1:5" s="55" customFormat="1" ht="15.75">
      <c r="A18" s="126"/>
      <c r="B18" s="127"/>
      <c r="C18" s="127"/>
      <c r="D18" s="30"/>
      <c r="E18" s="30"/>
    </row>
    <row r="19" spans="1:5" s="55" customFormat="1" ht="15.75">
      <c r="A19" s="126"/>
      <c r="B19" s="127"/>
      <c r="C19" s="127"/>
      <c r="D19" s="30"/>
      <c r="E19" s="30"/>
    </row>
    <row r="20" spans="1:5">
      <c r="A20" s="60"/>
      <c r="B20" s="60"/>
      <c r="C20" s="60"/>
      <c r="D20" s="60"/>
      <c r="E20" s="60"/>
    </row>
    <row r="21" spans="1:5">
      <c r="A21" s="60"/>
      <c r="B21" s="60"/>
      <c r="C21" s="60"/>
      <c r="D21" s="60"/>
      <c r="E21" s="60"/>
    </row>
    <row r="22" spans="1:5">
      <c r="A22" s="60"/>
      <c r="B22" s="60"/>
      <c r="C22" s="60"/>
      <c r="D22" s="60"/>
      <c r="E22" s="60"/>
    </row>
    <row r="23" spans="1:5">
      <c r="A23" s="60"/>
      <c r="B23" s="60"/>
      <c r="C23" s="60"/>
      <c r="D23" s="60"/>
      <c r="E23" s="60"/>
    </row>
    <row r="24" spans="1:5">
      <c r="A24" s="60"/>
      <c r="B24" s="60"/>
      <c r="C24" s="60"/>
      <c r="D24" s="60"/>
      <c r="E24" s="60"/>
    </row>
    <row r="25" spans="1:5">
      <c r="A25" s="60"/>
      <c r="B25" s="60"/>
      <c r="C25" s="60"/>
      <c r="D25" s="60"/>
      <c r="E25" s="60"/>
    </row>
    <row r="26" spans="1:5">
      <c r="A26" s="60"/>
      <c r="B26" s="60"/>
      <c r="C26" s="60"/>
      <c r="D26" s="60"/>
      <c r="E26" s="60"/>
    </row>
    <row r="27" spans="1:5">
      <c r="A27" s="60"/>
      <c r="B27" s="60"/>
      <c r="C27" s="60"/>
      <c r="D27" s="60"/>
      <c r="E27" s="60"/>
    </row>
    <row r="28" spans="1:5">
      <c r="A28" s="60"/>
      <c r="B28" s="60"/>
      <c r="C28" s="60"/>
      <c r="D28" s="60"/>
      <c r="E28" s="60"/>
    </row>
    <row r="29" spans="1:5">
      <c r="A29" s="60"/>
      <c r="B29" s="60"/>
      <c r="C29" s="60"/>
      <c r="D29" s="60"/>
      <c r="E29" s="60"/>
    </row>
    <row r="30" spans="1:5">
      <c r="A30" s="60"/>
      <c r="B30" s="60"/>
      <c r="C30" s="60"/>
      <c r="D30" s="60"/>
      <c r="E30" s="60"/>
    </row>
    <row r="31" spans="1:5">
      <c r="A31" s="60"/>
      <c r="B31" s="60"/>
      <c r="C31" s="60"/>
      <c r="D31" s="60"/>
      <c r="E31" s="60"/>
    </row>
    <row r="32" spans="1:5">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row r="197" spans="1:5">
      <c r="A197" s="60"/>
      <c r="B197" s="60"/>
      <c r="C197" s="60"/>
      <c r="D197" s="60"/>
      <c r="E197" s="60"/>
    </row>
  </sheetData>
  <sheetProtection formatCells="0" insertHyperlinks="0" autoFilter="0"/>
  <mergeCells count="10">
    <mergeCell ref="A18:C18"/>
    <mergeCell ref="A19:C19"/>
    <mergeCell ref="B15:C15"/>
    <mergeCell ref="A16:C16"/>
    <mergeCell ref="A9:A15"/>
    <mergeCell ref="A2:F2"/>
    <mergeCell ref="A1:F1"/>
    <mergeCell ref="B8:C8"/>
    <mergeCell ref="A4:A8"/>
    <mergeCell ref="A17:C17"/>
  </mergeCells>
  <phoneticPr fontId="37" type="noConversion"/>
  <pageMargins left="0.51181102362204722" right="0.51181102362204722" top="0.55118110236220474" bottom="0.55118110236220474" header="0.31496062992125984" footer="0.11811023622047245"/>
  <pageSetup paperSize="9" scale="7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8"/>
  <sheetViews>
    <sheetView showGridLines="0" zoomScale="70" workbookViewId="0">
      <selection activeCell="C4" sqref="C4"/>
    </sheetView>
  </sheetViews>
  <sheetFormatPr defaultColWidth="9" defaultRowHeight="13.5"/>
  <cols>
    <col min="1" max="1" width="17.875" style="48" customWidth="1"/>
    <col min="2" max="2" width="10.25" style="48" customWidth="1"/>
    <col min="3" max="5" width="17.875" style="48" customWidth="1"/>
    <col min="6" max="16384" width="9" style="48"/>
  </cols>
  <sheetData>
    <row r="1" spans="1:6" ht="31.5" customHeight="1">
      <c r="A1" s="137" t="s">
        <v>274</v>
      </c>
      <c r="B1" s="124"/>
      <c r="C1" s="124"/>
      <c r="D1" s="124"/>
      <c r="E1" s="124"/>
      <c r="F1" s="124"/>
    </row>
    <row r="2" spans="1:6" ht="15.75" customHeight="1">
      <c r="A2" s="154" t="s">
        <v>21</v>
      </c>
      <c r="B2" s="155"/>
      <c r="C2" s="155"/>
      <c r="D2" s="155"/>
      <c r="E2" s="155"/>
      <c r="F2" s="155"/>
    </row>
    <row r="3" spans="1:6" ht="58.5" customHeight="1">
      <c r="A3" s="13" t="s">
        <v>22</v>
      </c>
      <c r="B3" s="13" t="s">
        <v>19</v>
      </c>
      <c r="C3" s="13" t="s">
        <v>249</v>
      </c>
      <c r="D3" s="13" t="s">
        <v>272</v>
      </c>
      <c r="E3" s="13" t="s">
        <v>253</v>
      </c>
      <c r="F3" s="97" t="s">
        <v>271</v>
      </c>
    </row>
    <row r="4" spans="1:6" ht="63.75" customHeight="1">
      <c r="A4" s="130" t="s">
        <v>287</v>
      </c>
      <c r="B4" s="14">
        <v>1</v>
      </c>
      <c r="C4" s="14" t="s">
        <v>248</v>
      </c>
      <c r="D4" s="14"/>
      <c r="E4" s="14">
        <v>620</v>
      </c>
      <c r="F4" s="98" t="s">
        <v>243</v>
      </c>
    </row>
    <row r="5" spans="1:6" ht="30.75" customHeight="1">
      <c r="A5" s="130"/>
      <c r="B5" s="128" t="s">
        <v>42</v>
      </c>
      <c r="C5" s="129"/>
      <c r="D5" s="64"/>
      <c r="E5" s="24">
        <f>SUM(E1:E4)</f>
        <v>620</v>
      </c>
      <c r="F5" s="53"/>
    </row>
    <row r="6" spans="1:6" ht="57" customHeight="1">
      <c r="A6" s="130" t="s">
        <v>43</v>
      </c>
      <c r="B6" s="13">
        <v>1</v>
      </c>
      <c r="C6" s="14" t="s">
        <v>232</v>
      </c>
      <c r="D6" s="13"/>
      <c r="E6" s="14">
        <v>229</v>
      </c>
      <c r="F6" s="53"/>
    </row>
    <row r="7" spans="1:6" ht="30.75" customHeight="1">
      <c r="A7" s="130"/>
      <c r="B7" s="128" t="s">
        <v>42</v>
      </c>
      <c r="C7" s="129"/>
      <c r="D7" s="64"/>
      <c r="E7" s="24">
        <f>SUM(E6)</f>
        <v>229</v>
      </c>
      <c r="F7" s="53"/>
    </row>
    <row r="8" spans="1:6" ht="15.75">
      <c r="A8" s="128" t="s">
        <v>238</v>
      </c>
      <c r="B8" s="128"/>
      <c r="C8" s="128"/>
      <c r="D8" s="16"/>
      <c r="E8" s="24">
        <f>E7+E5</f>
        <v>849</v>
      </c>
      <c r="F8" s="53"/>
    </row>
  </sheetData>
  <mergeCells count="7">
    <mergeCell ref="A2:F2"/>
    <mergeCell ref="A1:F1"/>
    <mergeCell ref="A8:C8"/>
    <mergeCell ref="B5:C5"/>
    <mergeCell ref="B7:C7"/>
    <mergeCell ref="A4:A5"/>
    <mergeCell ref="A6:A7"/>
  </mergeCells>
  <phoneticPr fontId="37" type="noConversion"/>
  <pageMargins left="0.51181102362204722" right="0.51181102362204722" top="0.55118110236220474" bottom="0.55118110236220474" header="0.31496062992125984" footer="0.11811023622047245"/>
  <pageSetup paperSize="9" fitToHeight="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6"/>
  <sheetViews>
    <sheetView showGridLines="0" zoomScale="70" workbookViewId="0">
      <selection activeCell="C4" sqref="C4"/>
    </sheetView>
  </sheetViews>
  <sheetFormatPr defaultColWidth="9" defaultRowHeight="13.5"/>
  <cols>
    <col min="1" max="1" width="17" style="48" customWidth="1"/>
    <col min="2" max="2" width="6" style="48" customWidth="1"/>
    <col min="3" max="3" width="45" style="48" customWidth="1"/>
    <col min="4" max="4" width="39" style="48" customWidth="1"/>
    <col min="5" max="5" width="22" style="48" customWidth="1"/>
    <col min="6" max="6" width="13" style="48" customWidth="1"/>
    <col min="7" max="16384" width="9" style="48"/>
  </cols>
  <sheetData>
    <row r="1" spans="1:6" ht="40.15" customHeight="1">
      <c r="A1" s="137" t="s">
        <v>273</v>
      </c>
      <c r="B1" s="124"/>
      <c r="C1" s="124"/>
      <c r="D1" s="124"/>
      <c r="E1" s="124"/>
      <c r="F1" s="124"/>
    </row>
    <row r="2" spans="1:6" ht="25.15" customHeight="1">
      <c r="A2" s="154" t="s">
        <v>21</v>
      </c>
      <c r="B2" s="155"/>
      <c r="C2" s="155"/>
      <c r="D2" s="155"/>
      <c r="E2" s="155"/>
      <c r="F2" s="155"/>
    </row>
    <row r="3" spans="1:6" ht="33.75" customHeight="1">
      <c r="A3" s="13" t="s">
        <v>22</v>
      </c>
      <c r="B3" s="13" t="s">
        <v>19</v>
      </c>
      <c r="C3" s="13" t="s">
        <v>249</v>
      </c>
      <c r="D3" s="13" t="s">
        <v>250</v>
      </c>
      <c r="E3" s="13" t="s">
        <v>253</v>
      </c>
      <c r="F3" s="13" t="s">
        <v>251</v>
      </c>
    </row>
    <row r="4" spans="1:6" ht="147.94999999999999" customHeight="1">
      <c r="A4" s="144" t="s">
        <v>25</v>
      </c>
      <c r="B4" s="72">
        <v>1</v>
      </c>
      <c r="C4" s="72" t="s">
        <v>169</v>
      </c>
      <c r="D4" s="65" t="s">
        <v>170</v>
      </c>
      <c r="E4" s="99">
        <v>245</v>
      </c>
      <c r="F4" s="66"/>
    </row>
    <row r="5" spans="1:6" ht="34.5" customHeight="1">
      <c r="A5" s="144"/>
      <c r="B5" s="128" t="s">
        <v>42</v>
      </c>
      <c r="C5" s="128"/>
      <c r="D5" s="100"/>
      <c r="E5" s="99">
        <f>E4</f>
        <v>245</v>
      </c>
      <c r="F5" s="66"/>
    </row>
    <row r="6" spans="1:6" ht="36.75" customHeight="1">
      <c r="A6" s="144" t="s">
        <v>43</v>
      </c>
      <c r="B6" s="72">
        <v>1</v>
      </c>
      <c r="C6" s="14" t="s">
        <v>232</v>
      </c>
      <c r="D6" s="100"/>
      <c r="E6" s="99">
        <v>182</v>
      </c>
      <c r="F6" s="66"/>
    </row>
    <row r="7" spans="1:6" ht="26.25" customHeight="1">
      <c r="A7" s="144"/>
      <c r="B7" s="128" t="s">
        <v>42</v>
      </c>
      <c r="C7" s="128"/>
      <c r="D7" s="100"/>
      <c r="E7" s="99">
        <v>182</v>
      </c>
      <c r="F7" s="66"/>
    </row>
    <row r="8" spans="1:6" ht="26.25" customHeight="1">
      <c r="A8" s="145" t="s">
        <v>20</v>
      </c>
      <c r="B8" s="145"/>
      <c r="C8" s="145"/>
      <c r="D8" s="100"/>
      <c r="E8" s="99">
        <f>E5+E7</f>
        <v>427</v>
      </c>
      <c r="F8" s="66"/>
    </row>
    <row r="9" spans="1:6" s="55" customFormat="1" ht="14.25">
      <c r="A9" s="156"/>
      <c r="B9" s="156"/>
      <c r="C9" s="156"/>
      <c r="D9" s="101"/>
      <c r="E9" s="101"/>
      <c r="F9" s="58"/>
    </row>
    <row r="10" spans="1:6" s="55" customFormat="1" ht="14.25">
      <c r="A10" s="156"/>
      <c r="B10" s="156"/>
      <c r="C10" s="156"/>
      <c r="D10" s="101"/>
      <c r="E10" s="101"/>
      <c r="F10" s="58"/>
    </row>
    <row r="11" spans="1:6">
      <c r="A11" s="60"/>
      <c r="B11" s="60"/>
      <c r="C11" s="60"/>
      <c r="D11" s="60"/>
      <c r="E11" s="60"/>
      <c r="F11" s="60"/>
    </row>
    <row r="12" spans="1:6">
      <c r="A12" s="60"/>
      <c r="B12" s="60"/>
      <c r="C12" s="60"/>
      <c r="D12" s="60"/>
      <c r="E12" s="60"/>
      <c r="F12" s="60"/>
    </row>
    <row r="13" spans="1:6">
      <c r="A13" s="60"/>
      <c r="B13" s="60"/>
      <c r="C13" s="60"/>
      <c r="D13" s="60"/>
      <c r="E13" s="60"/>
      <c r="F13" s="60"/>
    </row>
    <row r="14" spans="1:6">
      <c r="A14" s="60"/>
      <c r="B14" s="60"/>
      <c r="C14" s="60"/>
      <c r="D14" s="60"/>
      <c r="E14" s="60"/>
      <c r="F14" s="60"/>
    </row>
    <row r="15" spans="1:6">
      <c r="A15" s="60"/>
      <c r="B15" s="60"/>
      <c r="C15" s="60"/>
      <c r="D15" s="60"/>
      <c r="E15" s="60"/>
      <c r="F15" s="60"/>
    </row>
    <row r="16" spans="1:6">
      <c r="A16" s="60"/>
      <c r="B16" s="60"/>
      <c r="C16" s="60"/>
      <c r="D16" s="60"/>
      <c r="E16" s="60"/>
      <c r="F16" s="60"/>
    </row>
    <row r="17" spans="1:6">
      <c r="A17" s="60"/>
      <c r="B17" s="60"/>
      <c r="C17" s="60"/>
      <c r="D17" s="60"/>
      <c r="E17" s="60"/>
      <c r="F17" s="60"/>
    </row>
    <row r="18" spans="1:6">
      <c r="A18" s="60"/>
      <c r="B18" s="60"/>
      <c r="C18" s="60"/>
      <c r="D18" s="60"/>
      <c r="E18" s="60"/>
      <c r="F18" s="60"/>
    </row>
    <row r="19" spans="1:6">
      <c r="A19" s="60"/>
      <c r="B19" s="60"/>
      <c r="C19" s="60"/>
      <c r="D19" s="60"/>
      <c r="E19" s="60"/>
      <c r="F19" s="60"/>
    </row>
    <row r="20" spans="1:6">
      <c r="A20" s="60"/>
      <c r="B20" s="60"/>
      <c r="C20" s="60"/>
      <c r="D20" s="60"/>
      <c r="E20" s="60"/>
      <c r="F20" s="60"/>
    </row>
    <row r="21" spans="1:6">
      <c r="A21" s="60"/>
      <c r="B21" s="60"/>
      <c r="C21" s="60"/>
      <c r="D21" s="60"/>
      <c r="E21" s="60"/>
      <c r="F21" s="60"/>
    </row>
    <row r="22" spans="1:6">
      <c r="A22" s="60"/>
      <c r="B22" s="60"/>
      <c r="C22" s="60"/>
      <c r="D22" s="60"/>
      <c r="E22" s="60"/>
      <c r="F22" s="60"/>
    </row>
    <row r="23" spans="1:6">
      <c r="A23" s="60"/>
      <c r="B23" s="60"/>
      <c r="C23" s="60"/>
      <c r="D23" s="60"/>
      <c r="E23" s="60"/>
      <c r="F23" s="60"/>
    </row>
    <row r="24" spans="1:6">
      <c r="A24" s="60"/>
      <c r="B24" s="60"/>
      <c r="C24" s="60"/>
      <c r="D24" s="60"/>
      <c r="E24" s="60"/>
      <c r="F24" s="60"/>
    </row>
    <row r="25" spans="1:6">
      <c r="A25" s="60"/>
      <c r="B25" s="60"/>
      <c r="C25" s="60"/>
      <c r="D25" s="60"/>
      <c r="E25" s="60"/>
      <c r="F25" s="60"/>
    </row>
    <row r="26" spans="1:6">
      <c r="A26" s="60"/>
      <c r="B26" s="60"/>
      <c r="C26" s="60"/>
      <c r="D26" s="60"/>
      <c r="E26" s="60"/>
      <c r="F26" s="60"/>
    </row>
    <row r="27" spans="1:6">
      <c r="A27" s="60"/>
      <c r="B27" s="60"/>
      <c r="C27" s="60"/>
      <c r="D27" s="60"/>
      <c r="E27" s="60"/>
      <c r="F27" s="60"/>
    </row>
    <row r="28" spans="1:6">
      <c r="A28" s="60"/>
      <c r="B28" s="60"/>
      <c r="C28" s="60"/>
      <c r="D28" s="60"/>
      <c r="E28" s="60"/>
      <c r="F28" s="60"/>
    </row>
    <row r="29" spans="1:6">
      <c r="A29" s="60"/>
      <c r="B29" s="60"/>
      <c r="C29" s="60"/>
      <c r="D29" s="60"/>
      <c r="E29" s="60"/>
      <c r="F29" s="60"/>
    </row>
    <row r="30" spans="1:6">
      <c r="A30" s="60"/>
      <c r="B30" s="60"/>
      <c r="C30" s="60"/>
      <c r="D30" s="60"/>
      <c r="E30" s="60"/>
      <c r="F30" s="60"/>
    </row>
    <row r="31" spans="1:6">
      <c r="A31" s="60"/>
      <c r="B31" s="60"/>
      <c r="C31" s="60"/>
      <c r="D31" s="60"/>
      <c r="E31" s="60"/>
      <c r="F31" s="60"/>
    </row>
    <row r="32" spans="1:6">
      <c r="A32" s="60"/>
      <c r="B32" s="60"/>
      <c r="C32" s="60"/>
      <c r="D32" s="60"/>
      <c r="E32" s="60"/>
      <c r="F32" s="60"/>
    </row>
    <row r="33" spans="1:6">
      <c r="A33" s="60"/>
      <c r="B33" s="60"/>
      <c r="C33" s="60"/>
      <c r="D33" s="60"/>
      <c r="E33" s="60"/>
      <c r="F33" s="60"/>
    </row>
    <row r="34" spans="1:6">
      <c r="A34" s="60"/>
      <c r="B34" s="60"/>
      <c r="C34" s="60"/>
      <c r="D34" s="60"/>
      <c r="E34" s="60"/>
      <c r="F34" s="60"/>
    </row>
    <row r="35" spans="1:6">
      <c r="A35" s="60"/>
      <c r="B35" s="60"/>
      <c r="C35" s="60"/>
      <c r="D35" s="60"/>
      <c r="E35" s="60"/>
      <c r="F35" s="60"/>
    </row>
    <row r="36" spans="1:6">
      <c r="A36" s="60"/>
      <c r="B36" s="60"/>
      <c r="C36" s="60"/>
      <c r="D36" s="60"/>
      <c r="E36" s="60"/>
      <c r="F36" s="60"/>
    </row>
    <row r="37" spans="1:6">
      <c r="A37" s="60"/>
      <c r="B37" s="60"/>
      <c r="C37" s="60"/>
      <c r="D37" s="60"/>
      <c r="E37" s="60"/>
      <c r="F37" s="60"/>
    </row>
    <row r="38" spans="1:6">
      <c r="A38" s="60"/>
      <c r="B38" s="60"/>
      <c r="C38" s="60"/>
      <c r="D38" s="60"/>
      <c r="E38" s="60"/>
      <c r="F38" s="60"/>
    </row>
    <row r="39" spans="1:6">
      <c r="A39" s="60"/>
      <c r="B39" s="60"/>
      <c r="C39" s="60"/>
      <c r="D39" s="60"/>
      <c r="E39" s="60"/>
      <c r="F39" s="60"/>
    </row>
    <row r="40" spans="1:6">
      <c r="A40" s="60"/>
      <c r="B40" s="60"/>
      <c r="C40" s="60"/>
      <c r="D40" s="60"/>
      <c r="E40" s="60"/>
      <c r="F40" s="60"/>
    </row>
    <row r="41" spans="1:6">
      <c r="A41" s="60"/>
      <c r="B41" s="60"/>
      <c r="C41" s="60"/>
      <c r="D41" s="60"/>
      <c r="E41" s="60"/>
      <c r="F41" s="60"/>
    </row>
    <row r="42" spans="1:6">
      <c r="A42" s="60"/>
      <c r="B42" s="60"/>
      <c r="C42" s="60"/>
      <c r="D42" s="60"/>
      <c r="E42" s="60"/>
      <c r="F42" s="60"/>
    </row>
    <row r="43" spans="1:6">
      <c r="A43" s="60"/>
      <c r="B43" s="60"/>
      <c r="C43" s="60"/>
      <c r="D43" s="60"/>
      <c r="E43" s="60"/>
      <c r="F43" s="60"/>
    </row>
    <row r="44" spans="1:6">
      <c r="A44" s="60"/>
      <c r="B44" s="60"/>
      <c r="C44" s="60"/>
      <c r="D44" s="60"/>
      <c r="E44" s="60"/>
      <c r="F44" s="60"/>
    </row>
    <row r="45" spans="1:6">
      <c r="A45" s="60"/>
      <c r="B45" s="60"/>
      <c r="C45" s="60"/>
      <c r="D45" s="60"/>
      <c r="E45" s="60"/>
      <c r="F45" s="60"/>
    </row>
    <row r="46" spans="1:6">
      <c r="A46" s="60"/>
      <c r="B46" s="60"/>
      <c r="C46" s="60"/>
      <c r="D46" s="60"/>
      <c r="E46" s="60"/>
      <c r="F46" s="60"/>
    </row>
    <row r="47" spans="1:6">
      <c r="A47" s="60"/>
      <c r="B47" s="60"/>
      <c r="C47" s="60"/>
      <c r="D47" s="60"/>
      <c r="E47" s="60"/>
      <c r="F47" s="60"/>
    </row>
    <row r="48" spans="1:6">
      <c r="A48" s="60"/>
      <c r="B48" s="60"/>
      <c r="C48" s="60"/>
      <c r="D48" s="60"/>
      <c r="E48" s="60"/>
      <c r="F48" s="60"/>
    </row>
    <row r="49" spans="1:6">
      <c r="A49" s="60"/>
      <c r="B49" s="60"/>
      <c r="C49" s="60"/>
      <c r="D49" s="60"/>
      <c r="E49" s="60"/>
      <c r="F49" s="60"/>
    </row>
    <row r="50" spans="1:6">
      <c r="A50" s="60"/>
      <c r="B50" s="60"/>
      <c r="C50" s="60"/>
      <c r="D50" s="60"/>
      <c r="E50" s="60"/>
      <c r="F50" s="60"/>
    </row>
    <row r="51" spans="1:6">
      <c r="A51" s="60"/>
      <c r="B51" s="60"/>
      <c r="C51" s="60"/>
      <c r="D51" s="60"/>
      <c r="E51" s="60"/>
      <c r="F51" s="60"/>
    </row>
    <row r="52" spans="1:6">
      <c r="A52" s="60"/>
      <c r="B52" s="60"/>
      <c r="C52" s="60"/>
      <c r="D52" s="60"/>
      <c r="E52" s="60"/>
      <c r="F52" s="60"/>
    </row>
    <row r="53" spans="1:6">
      <c r="A53" s="60"/>
      <c r="B53" s="60"/>
      <c r="C53" s="60"/>
      <c r="D53" s="60"/>
      <c r="E53" s="60"/>
      <c r="F53" s="60"/>
    </row>
    <row r="54" spans="1:6">
      <c r="A54" s="60"/>
      <c r="B54" s="60"/>
      <c r="C54" s="60"/>
      <c r="D54" s="60"/>
      <c r="E54" s="60"/>
      <c r="F54" s="60"/>
    </row>
    <row r="55" spans="1:6">
      <c r="A55" s="60"/>
      <c r="B55" s="60"/>
      <c r="C55" s="60"/>
      <c r="D55" s="60"/>
      <c r="E55" s="60"/>
      <c r="F55" s="60"/>
    </row>
    <row r="56" spans="1:6">
      <c r="A56" s="60"/>
      <c r="B56" s="60"/>
      <c r="C56" s="60"/>
      <c r="D56" s="60"/>
      <c r="E56" s="60"/>
      <c r="F56" s="60"/>
    </row>
    <row r="57" spans="1:6">
      <c r="A57" s="60"/>
      <c r="B57" s="60"/>
      <c r="C57" s="60"/>
      <c r="D57" s="60"/>
      <c r="E57" s="60"/>
      <c r="F57" s="60"/>
    </row>
    <row r="58" spans="1:6">
      <c r="A58" s="60"/>
      <c r="B58" s="60"/>
      <c r="C58" s="60"/>
      <c r="D58" s="60"/>
      <c r="E58" s="60"/>
      <c r="F58" s="60"/>
    </row>
    <row r="59" spans="1:6">
      <c r="A59" s="60"/>
      <c r="B59" s="60"/>
      <c r="C59" s="60"/>
      <c r="D59" s="60"/>
      <c r="E59" s="60"/>
      <c r="F59" s="60"/>
    </row>
    <row r="60" spans="1:6">
      <c r="A60" s="60"/>
      <c r="B60" s="60"/>
      <c r="C60" s="60"/>
      <c r="D60" s="60"/>
      <c r="E60" s="60"/>
      <c r="F60" s="60"/>
    </row>
    <row r="61" spans="1:6">
      <c r="A61" s="60"/>
      <c r="B61" s="60"/>
      <c r="C61" s="60"/>
      <c r="D61" s="60"/>
      <c r="E61" s="60"/>
      <c r="F61" s="60"/>
    </row>
    <row r="62" spans="1:6">
      <c r="A62" s="60"/>
      <c r="B62" s="60"/>
      <c r="C62" s="60"/>
      <c r="D62" s="60"/>
      <c r="E62" s="60"/>
      <c r="F62" s="60"/>
    </row>
    <row r="63" spans="1:6">
      <c r="A63" s="60"/>
      <c r="B63" s="60"/>
      <c r="C63" s="60"/>
      <c r="D63" s="60"/>
      <c r="E63" s="60"/>
      <c r="F63" s="60"/>
    </row>
    <row r="64" spans="1:6">
      <c r="A64" s="60"/>
      <c r="B64" s="60"/>
      <c r="C64" s="60"/>
      <c r="D64" s="60"/>
      <c r="E64" s="60"/>
      <c r="F64" s="60"/>
    </row>
    <row r="65" spans="1:6">
      <c r="A65" s="60"/>
      <c r="B65" s="60"/>
      <c r="C65" s="60"/>
      <c r="D65" s="60"/>
      <c r="E65" s="60"/>
      <c r="F65" s="60"/>
    </row>
    <row r="66" spans="1:6">
      <c r="A66" s="60"/>
      <c r="B66" s="60"/>
      <c r="C66" s="60"/>
      <c r="D66" s="60"/>
      <c r="E66" s="60"/>
      <c r="F66" s="60"/>
    </row>
    <row r="67" spans="1:6">
      <c r="A67" s="60"/>
      <c r="B67" s="60"/>
      <c r="C67" s="60"/>
      <c r="D67" s="60"/>
      <c r="E67" s="60"/>
      <c r="F67" s="60"/>
    </row>
    <row r="68" spans="1:6">
      <c r="A68" s="60"/>
      <c r="B68" s="60"/>
      <c r="C68" s="60"/>
      <c r="D68" s="60"/>
      <c r="E68" s="60"/>
      <c r="F68" s="60"/>
    </row>
    <row r="69" spans="1:6">
      <c r="A69" s="60"/>
      <c r="B69" s="60"/>
      <c r="C69" s="60"/>
      <c r="D69" s="60"/>
      <c r="E69" s="60"/>
      <c r="F69" s="60"/>
    </row>
    <row r="70" spans="1:6">
      <c r="A70" s="60"/>
      <c r="B70" s="60"/>
      <c r="C70" s="60"/>
      <c r="D70" s="60"/>
      <c r="E70" s="60"/>
      <c r="F70" s="60"/>
    </row>
    <row r="71" spans="1:6">
      <c r="A71" s="60"/>
      <c r="B71" s="60"/>
      <c r="C71" s="60"/>
      <c r="D71" s="60"/>
      <c r="E71" s="60"/>
      <c r="F71" s="60"/>
    </row>
    <row r="72" spans="1:6">
      <c r="A72" s="60"/>
      <c r="B72" s="60"/>
      <c r="C72" s="60"/>
      <c r="D72" s="60"/>
      <c r="E72" s="60"/>
      <c r="F72" s="60"/>
    </row>
    <row r="73" spans="1:6">
      <c r="A73" s="60"/>
      <c r="B73" s="60"/>
      <c r="C73" s="60"/>
      <c r="D73" s="60"/>
      <c r="E73" s="60"/>
      <c r="F73" s="60"/>
    </row>
    <row r="74" spans="1:6">
      <c r="A74" s="60"/>
      <c r="B74" s="60"/>
      <c r="C74" s="60"/>
      <c r="D74" s="60"/>
      <c r="E74" s="60"/>
      <c r="F74" s="60"/>
    </row>
    <row r="75" spans="1:6">
      <c r="A75" s="60"/>
      <c r="B75" s="60"/>
      <c r="C75" s="60"/>
      <c r="D75" s="60"/>
      <c r="E75" s="60"/>
      <c r="F75" s="60"/>
    </row>
    <row r="76" spans="1:6">
      <c r="A76" s="60"/>
      <c r="B76" s="60"/>
      <c r="C76" s="60"/>
      <c r="D76" s="60"/>
      <c r="E76" s="60"/>
      <c r="F76" s="60"/>
    </row>
    <row r="77" spans="1:6">
      <c r="A77" s="60"/>
      <c r="B77" s="60"/>
      <c r="C77" s="60"/>
      <c r="D77" s="60"/>
      <c r="E77" s="60"/>
      <c r="F77" s="60"/>
    </row>
    <row r="78" spans="1:6">
      <c r="A78" s="60"/>
      <c r="B78" s="60"/>
      <c r="C78" s="60"/>
      <c r="D78" s="60"/>
      <c r="E78" s="60"/>
      <c r="F78" s="60"/>
    </row>
    <row r="79" spans="1:6">
      <c r="A79" s="60"/>
      <c r="B79" s="60"/>
      <c r="C79" s="60"/>
      <c r="D79" s="60"/>
      <c r="E79" s="60"/>
      <c r="F79" s="60"/>
    </row>
    <row r="80" spans="1:6">
      <c r="A80" s="60"/>
      <c r="B80" s="60"/>
      <c r="C80" s="60"/>
      <c r="D80" s="60"/>
      <c r="E80" s="60"/>
      <c r="F80" s="60"/>
    </row>
    <row r="81" spans="1:6">
      <c r="A81" s="60"/>
      <c r="B81" s="60"/>
      <c r="C81" s="60"/>
      <c r="D81" s="60"/>
      <c r="E81" s="60"/>
      <c r="F81" s="60"/>
    </row>
    <row r="82" spans="1:6">
      <c r="A82" s="60"/>
      <c r="B82" s="60"/>
      <c r="C82" s="60"/>
      <c r="D82" s="60"/>
      <c r="E82" s="60"/>
      <c r="F82" s="60"/>
    </row>
    <row r="83" spans="1:6">
      <c r="A83" s="60"/>
      <c r="B83" s="60"/>
      <c r="C83" s="60"/>
      <c r="D83" s="60"/>
      <c r="E83" s="60"/>
      <c r="F83" s="60"/>
    </row>
    <row r="84" spans="1:6">
      <c r="A84" s="60"/>
      <c r="B84" s="60"/>
      <c r="C84" s="60"/>
      <c r="D84" s="60"/>
      <c r="E84" s="60"/>
      <c r="F84" s="60"/>
    </row>
    <row r="85" spans="1:6">
      <c r="A85" s="60"/>
      <c r="B85" s="60"/>
      <c r="C85" s="60"/>
      <c r="D85" s="60"/>
      <c r="E85" s="60"/>
      <c r="F85" s="60"/>
    </row>
    <row r="86" spans="1:6">
      <c r="A86" s="60"/>
      <c r="B86" s="60"/>
      <c r="C86" s="60"/>
      <c r="D86" s="60"/>
      <c r="E86" s="60"/>
      <c r="F86" s="60"/>
    </row>
    <row r="87" spans="1:6">
      <c r="A87" s="60"/>
      <c r="B87" s="60"/>
      <c r="C87" s="60"/>
      <c r="D87" s="60"/>
      <c r="E87" s="60"/>
      <c r="F87" s="60"/>
    </row>
    <row r="88" spans="1:6">
      <c r="A88" s="60"/>
      <c r="B88" s="60"/>
      <c r="C88" s="60"/>
      <c r="D88" s="60"/>
      <c r="E88" s="60"/>
      <c r="F88" s="60"/>
    </row>
    <row r="89" spans="1:6">
      <c r="A89" s="60"/>
      <c r="B89" s="60"/>
      <c r="C89" s="60"/>
      <c r="D89" s="60"/>
      <c r="E89" s="60"/>
      <c r="F89" s="60"/>
    </row>
    <row r="90" spans="1:6">
      <c r="A90" s="60"/>
      <c r="B90" s="60"/>
      <c r="C90" s="60"/>
      <c r="D90" s="60"/>
      <c r="E90" s="60"/>
      <c r="F90" s="60"/>
    </row>
    <row r="91" spans="1:6">
      <c r="A91" s="60"/>
      <c r="B91" s="60"/>
      <c r="C91" s="60"/>
      <c r="D91" s="60"/>
      <c r="E91" s="60"/>
      <c r="F91" s="60"/>
    </row>
    <row r="92" spans="1:6">
      <c r="A92" s="60"/>
      <c r="B92" s="60"/>
      <c r="C92" s="60"/>
      <c r="D92" s="60"/>
      <c r="E92" s="60"/>
      <c r="F92" s="60"/>
    </row>
    <row r="93" spans="1:6">
      <c r="A93" s="60"/>
      <c r="B93" s="60"/>
      <c r="C93" s="60"/>
      <c r="D93" s="60"/>
      <c r="E93" s="60"/>
      <c r="F93" s="60"/>
    </row>
    <row r="94" spans="1:6">
      <c r="A94" s="60"/>
      <c r="B94" s="60"/>
      <c r="C94" s="60"/>
      <c r="D94" s="60"/>
      <c r="E94" s="60"/>
      <c r="F94" s="60"/>
    </row>
    <row r="95" spans="1:6">
      <c r="A95" s="60"/>
      <c r="B95" s="60"/>
      <c r="C95" s="60"/>
      <c r="D95" s="60"/>
      <c r="E95" s="60"/>
      <c r="F95" s="60"/>
    </row>
    <row r="96" spans="1:6">
      <c r="A96" s="60"/>
      <c r="B96" s="60"/>
      <c r="C96" s="60"/>
      <c r="D96" s="60"/>
      <c r="E96" s="60"/>
      <c r="F96" s="60"/>
    </row>
    <row r="97" spans="1:6">
      <c r="A97" s="60"/>
      <c r="B97" s="60"/>
      <c r="C97" s="60"/>
      <c r="D97" s="60"/>
      <c r="E97" s="60"/>
      <c r="F97" s="60"/>
    </row>
    <row r="98" spans="1:6">
      <c r="A98" s="60"/>
      <c r="B98" s="60"/>
      <c r="C98" s="60"/>
      <c r="D98" s="60"/>
      <c r="E98" s="60"/>
      <c r="F98" s="60"/>
    </row>
    <row r="99" spans="1:6">
      <c r="A99" s="60"/>
      <c r="B99" s="60"/>
      <c r="C99" s="60"/>
      <c r="D99" s="60"/>
      <c r="E99" s="60"/>
      <c r="F99" s="60"/>
    </row>
    <row r="100" spans="1:6">
      <c r="A100" s="60"/>
      <c r="B100" s="60"/>
      <c r="C100" s="60"/>
      <c r="D100" s="60"/>
      <c r="E100" s="60"/>
      <c r="F100" s="60"/>
    </row>
    <row r="101" spans="1:6">
      <c r="A101" s="60"/>
      <c r="B101" s="60"/>
      <c r="C101" s="60"/>
      <c r="D101" s="60"/>
      <c r="E101" s="60"/>
      <c r="F101" s="60"/>
    </row>
    <row r="102" spans="1:6">
      <c r="A102" s="60"/>
      <c r="B102" s="60"/>
      <c r="C102" s="60"/>
      <c r="D102" s="60"/>
      <c r="E102" s="60"/>
      <c r="F102" s="60"/>
    </row>
    <row r="103" spans="1:6">
      <c r="A103" s="60"/>
      <c r="B103" s="60"/>
      <c r="C103" s="60"/>
      <c r="D103" s="60"/>
      <c r="E103" s="60"/>
      <c r="F103" s="60"/>
    </row>
    <row r="104" spans="1:6">
      <c r="A104" s="60"/>
      <c r="B104" s="60"/>
      <c r="C104" s="60"/>
      <c r="D104" s="60"/>
      <c r="E104" s="60"/>
      <c r="F104" s="60"/>
    </row>
    <row r="105" spans="1:6">
      <c r="A105" s="60"/>
      <c r="B105" s="60"/>
      <c r="C105" s="60"/>
      <c r="D105" s="60"/>
      <c r="E105" s="60"/>
      <c r="F105" s="60"/>
    </row>
    <row r="106" spans="1:6">
      <c r="A106" s="60"/>
      <c r="B106" s="60"/>
      <c r="C106" s="60"/>
      <c r="D106" s="60"/>
      <c r="E106" s="60"/>
      <c r="F106" s="60"/>
    </row>
    <row r="107" spans="1:6">
      <c r="A107" s="60"/>
      <c r="B107" s="60"/>
      <c r="C107" s="60"/>
      <c r="D107" s="60"/>
      <c r="E107" s="60"/>
      <c r="F107" s="60"/>
    </row>
    <row r="108" spans="1:6">
      <c r="A108" s="60"/>
      <c r="B108" s="60"/>
      <c r="C108" s="60"/>
      <c r="D108" s="60"/>
      <c r="E108" s="60"/>
      <c r="F108" s="60"/>
    </row>
    <row r="109" spans="1:6">
      <c r="A109" s="60"/>
      <c r="B109" s="60"/>
      <c r="C109" s="60"/>
      <c r="D109" s="60"/>
      <c r="E109" s="60"/>
      <c r="F109" s="60"/>
    </row>
    <row r="110" spans="1:6">
      <c r="A110" s="60"/>
      <c r="B110" s="60"/>
      <c r="C110" s="60"/>
      <c r="D110" s="60"/>
      <c r="E110" s="60"/>
      <c r="F110" s="60"/>
    </row>
    <row r="111" spans="1:6">
      <c r="A111" s="60"/>
      <c r="B111" s="60"/>
      <c r="C111" s="60"/>
      <c r="D111" s="60"/>
      <c r="E111" s="60"/>
      <c r="F111" s="60"/>
    </row>
    <row r="112" spans="1:6">
      <c r="A112" s="60"/>
      <c r="B112" s="60"/>
      <c r="C112" s="60"/>
      <c r="D112" s="60"/>
      <c r="E112" s="60"/>
      <c r="F112" s="60"/>
    </row>
    <row r="113" spans="1:6">
      <c r="A113" s="60"/>
      <c r="B113" s="60"/>
      <c r="C113" s="60"/>
      <c r="D113" s="60"/>
      <c r="E113" s="60"/>
      <c r="F113" s="60"/>
    </row>
    <row r="114" spans="1:6">
      <c r="A114" s="60"/>
      <c r="B114" s="60"/>
      <c r="C114" s="60"/>
      <c r="D114" s="60"/>
      <c r="E114" s="60"/>
      <c r="F114" s="60"/>
    </row>
    <row r="115" spans="1:6">
      <c r="A115" s="60"/>
      <c r="B115" s="60"/>
      <c r="C115" s="60"/>
      <c r="D115" s="60"/>
      <c r="E115" s="60"/>
      <c r="F115" s="60"/>
    </row>
    <row r="116" spans="1:6">
      <c r="A116" s="60"/>
      <c r="B116" s="60"/>
      <c r="C116" s="60"/>
      <c r="D116" s="60"/>
      <c r="E116" s="60"/>
      <c r="F116" s="60"/>
    </row>
    <row r="117" spans="1:6">
      <c r="A117" s="60"/>
      <c r="B117" s="60"/>
      <c r="C117" s="60"/>
      <c r="D117" s="60"/>
      <c r="E117" s="60"/>
      <c r="F117" s="60"/>
    </row>
    <row r="118" spans="1:6">
      <c r="A118" s="60"/>
      <c r="B118" s="60"/>
      <c r="C118" s="60"/>
      <c r="D118" s="60"/>
      <c r="E118" s="60"/>
      <c r="F118" s="60"/>
    </row>
    <row r="119" spans="1:6">
      <c r="A119" s="60"/>
      <c r="B119" s="60"/>
      <c r="C119" s="60"/>
      <c r="D119" s="60"/>
      <c r="E119" s="60"/>
      <c r="F119" s="60"/>
    </row>
    <row r="120" spans="1:6">
      <c r="A120" s="60"/>
      <c r="B120" s="60"/>
      <c r="C120" s="60"/>
      <c r="D120" s="60"/>
      <c r="E120" s="60"/>
      <c r="F120" s="60"/>
    </row>
    <row r="121" spans="1:6">
      <c r="A121" s="60"/>
      <c r="B121" s="60"/>
      <c r="C121" s="60"/>
      <c r="D121" s="60"/>
      <c r="E121" s="60"/>
      <c r="F121" s="60"/>
    </row>
    <row r="122" spans="1:6">
      <c r="A122" s="60"/>
      <c r="B122" s="60"/>
      <c r="C122" s="60"/>
      <c r="D122" s="60"/>
      <c r="E122" s="60"/>
      <c r="F122" s="60"/>
    </row>
    <row r="123" spans="1:6">
      <c r="A123" s="60"/>
      <c r="B123" s="60"/>
      <c r="C123" s="60"/>
      <c r="D123" s="60"/>
      <c r="E123" s="60"/>
      <c r="F123" s="60"/>
    </row>
    <row r="124" spans="1:6">
      <c r="A124" s="60"/>
      <c r="B124" s="60"/>
      <c r="C124" s="60"/>
      <c r="D124" s="60"/>
      <c r="E124" s="60"/>
      <c r="F124" s="60"/>
    </row>
    <row r="125" spans="1:6">
      <c r="A125" s="60"/>
      <c r="B125" s="60"/>
      <c r="C125" s="60"/>
      <c r="D125" s="60"/>
      <c r="E125" s="60"/>
      <c r="F125" s="60"/>
    </row>
    <row r="126" spans="1:6">
      <c r="A126" s="60"/>
      <c r="B126" s="60"/>
      <c r="C126" s="60"/>
      <c r="D126" s="60"/>
      <c r="E126" s="60"/>
      <c r="F126" s="60"/>
    </row>
    <row r="127" spans="1:6">
      <c r="A127" s="60"/>
      <c r="B127" s="60"/>
      <c r="C127" s="60"/>
      <c r="D127" s="60"/>
      <c r="E127" s="60"/>
      <c r="F127" s="60"/>
    </row>
    <row r="128" spans="1:6">
      <c r="A128" s="60"/>
      <c r="B128" s="60"/>
      <c r="C128" s="60"/>
      <c r="D128" s="60"/>
      <c r="E128" s="60"/>
      <c r="F128" s="60"/>
    </row>
    <row r="129" spans="1:6">
      <c r="A129" s="60"/>
      <c r="B129" s="60"/>
      <c r="C129" s="60"/>
      <c r="D129" s="60"/>
      <c r="E129" s="60"/>
      <c r="F129" s="60"/>
    </row>
    <row r="130" spans="1:6">
      <c r="A130" s="60"/>
      <c r="B130" s="60"/>
      <c r="C130" s="60"/>
      <c r="D130" s="60"/>
      <c r="E130" s="60"/>
      <c r="F130" s="60"/>
    </row>
    <row r="131" spans="1:6">
      <c r="A131" s="60"/>
      <c r="B131" s="60"/>
      <c r="C131" s="60"/>
      <c r="D131" s="60"/>
      <c r="E131" s="60"/>
      <c r="F131" s="60"/>
    </row>
    <row r="132" spans="1:6">
      <c r="A132" s="60"/>
      <c r="B132" s="60"/>
      <c r="C132" s="60"/>
      <c r="D132" s="60"/>
      <c r="E132" s="60"/>
      <c r="F132" s="60"/>
    </row>
    <row r="133" spans="1:6">
      <c r="A133" s="60"/>
      <c r="B133" s="60"/>
      <c r="C133" s="60"/>
      <c r="D133" s="60"/>
      <c r="E133" s="60"/>
      <c r="F133" s="60"/>
    </row>
    <row r="134" spans="1:6">
      <c r="A134" s="60"/>
      <c r="B134" s="60"/>
      <c r="C134" s="60"/>
      <c r="D134" s="60"/>
      <c r="E134" s="60"/>
      <c r="F134" s="60"/>
    </row>
    <row r="135" spans="1:6">
      <c r="A135" s="60"/>
      <c r="B135" s="60"/>
      <c r="C135" s="60"/>
      <c r="D135" s="60"/>
      <c r="E135" s="60"/>
      <c r="F135" s="60"/>
    </row>
    <row r="136" spans="1:6">
      <c r="A136" s="60"/>
      <c r="B136" s="60"/>
      <c r="C136" s="60"/>
      <c r="D136" s="60"/>
      <c r="E136" s="60"/>
      <c r="F136" s="60"/>
    </row>
    <row r="137" spans="1:6">
      <c r="A137" s="60"/>
      <c r="B137" s="60"/>
      <c r="C137" s="60"/>
      <c r="D137" s="60"/>
      <c r="E137" s="60"/>
      <c r="F137" s="60"/>
    </row>
    <row r="138" spans="1:6">
      <c r="A138" s="60"/>
      <c r="B138" s="60"/>
      <c r="C138" s="60"/>
      <c r="D138" s="60"/>
      <c r="E138" s="60"/>
      <c r="F138" s="60"/>
    </row>
    <row r="139" spans="1:6">
      <c r="A139" s="60"/>
      <c r="B139" s="60"/>
      <c r="C139" s="60"/>
      <c r="D139" s="60"/>
      <c r="E139" s="60"/>
      <c r="F139" s="60"/>
    </row>
    <row r="140" spans="1:6">
      <c r="A140" s="60"/>
      <c r="B140" s="60"/>
      <c r="C140" s="60"/>
      <c r="D140" s="60"/>
      <c r="E140" s="60"/>
      <c r="F140" s="60"/>
    </row>
    <row r="141" spans="1:6">
      <c r="A141" s="60"/>
      <c r="B141" s="60"/>
      <c r="C141" s="60"/>
      <c r="D141" s="60"/>
      <c r="E141" s="60"/>
      <c r="F141" s="60"/>
    </row>
    <row r="142" spans="1:6">
      <c r="A142" s="60"/>
      <c r="B142" s="60"/>
      <c r="C142" s="60"/>
      <c r="D142" s="60"/>
      <c r="E142" s="60"/>
      <c r="F142" s="60"/>
    </row>
    <row r="143" spans="1:6">
      <c r="A143" s="60"/>
      <c r="B143" s="60"/>
      <c r="C143" s="60"/>
      <c r="D143" s="60"/>
      <c r="E143" s="60"/>
      <c r="F143" s="60"/>
    </row>
    <row r="144" spans="1:6">
      <c r="A144" s="60"/>
      <c r="B144" s="60"/>
      <c r="C144" s="60"/>
      <c r="D144" s="60"/>
      <c r="E144" s="60"/>
      <c r="F144" s="60"/>
    </row>
    <row r="145" spans="1:6">
      <c r="A145" s="60"/>
      <c r="B145" s="60"/>
      <c r="C145" s="60"/>
      <c r="D145" s="60"/>
      <c r="E145" s="60"/>
      <c r="F145" s="60"/>
    </row>
    <row r="146" spans="1:6">
      <c r="A146" s="60"/>
      <c r="B146" s="60"/>
      <c r="C146" s="60"/>
      <c r="D146" s="60"/>
      <c r="E146" s="60"/>
      <c r="F146" s="60"/>
    </row>
    <row r="147" spans="1:6">
      <c r="A147" s="60"/>
      <c r="B147" s="60"/>
      <c r="C147" s="60"/>
      <c r="D147" s="60"/>
      <c r="E147" s="60"/>
      <c r="F147" s="60"/>
    </row>
    <row r="148" spans="1:6">
      <c r="A148" s="60"/>
      <c r="B148" s="60"/>
      <c r="C148" s="60"/>
      <c r="D148" s="60"/>
      <c r="E148" s="60"/>
      <c r="F148" s="60"/>
    </row>
    <row r="149" spans="1:6">
      <c r="A149" s="60"/>
      <c r="B149" s="60"/>
      <c r="C149" s="60"/>
      <c r="D149" s="60"/>
      <c r="E149" s="60"/>
      <c r="F149" s="60"/>
    </row>
    <row r="150" spans="1:6">
      <c r="A150" s="60"/>
      <c r="B150" s="60"/>
      <c r="C150" s="60"/>
      <c r="D150" s="60"/>
      <c r="E150" s="60"/>
      <c r="F150" s="60"/>
    </row>
    <row r="151" spans="1:6">
      <c r="A151" s="60"/>
      <c r="B151" s="60"/>
      <c r="C151" s="60"/>
      <c r="D151" s="60"/>
      <c r="E151" s="60"/>
      <c r="F151" s="60"/>
    </row>
    <row r="152" spans="1:6">
      <c r="A152" s="60"/>
      <c r="B152" s="60"/>
      <c r="C152" s="60"/>
      <c r="D152" s="60"/>
      <c r="E152" s="60"/>
      <c r="F152" s="60"/>
    </row>
    <row r="153" spans="1:6">
      <c r="A153" s="60"/>
      <c r="B153" s="60"/>
      <c r="C153" s="60"/>
      <c r="D153" s="60"/>
      <c r="E153" s="60"/>
      <c r="F153" s="60"/>
    </row>
    <row r="154" spans="1:6">
      <c r="A154" s="60"/>
      <c r="B154" s="60"/>
      <c r="C154" s="60"/>
      <c r="D154" s="60"/>
      <c r="E154" s="60"/>
      <c r="F154" s="60"/>
    </row>
    <row r="155" spans="1:6">
      <c r="A155" s="60"/>
      <c r="B155" s="60"/>
      <c r="C155" s="60"/>
      <c r="D155" s="60"/>
      <c r="E155" s="60"/>
      <c r="F155" s="60"/>
    </row>
    <row r="156" spans="1:6">
      <c r="A156" s="60"/>
      <c r="B156" s="60"/>
      <c r="C156" s="60"/>
      <c r="D156" s="60"/>
      <c r="E156" s="60"/>
      <c r="F156" s="60"/>
    </row>
    <row r="157" spans="1:6">
      <c r="A157" s="60"/>
      <c r="B157" s="60"/>
      <c r="C157" s="60"/>
      <c r="D157" s="60"/>
      <c r="E157" s="60"/>
      <c r="F157" s="60"/>
    </row>
    <row r="158" spans="1:6">
      <c r="A158" s="60"/>
      <c r="B158" s="60"/>
      <c r="C158" s="60"/>
      <c r="D158" s="60"/>
      <c r="E158" s="60"/>
      <c r="F158" s="60"/>
    </row>
    <row r="159" spans="1:6">
      <c r="A159" s="60"/>
      <c r="B159" s="60"/>
      <c r="C159" s="60"/>
      <c r="D159" s="60"/>
      <c r="E159" s="60"/>
      <c r="F159" s="60"/>
    </row>
    <row r="160" spans="1:6">
      <c r="A160" s="60"/>
      <c r="B160" s="60"/>
      <c r="C160" s="60"/>
      <c r="D160" s="60"/>
      <c r="E160" s="60"/>
      <c r="F160" s="60"/>
    </row>
    <row r="161" spans="1:6">
      <c r="A161" s="60"/>
      <c r="B161" s="60"/>
      <c r="C161" s="60"/>
      <c r="D161" s="60"/>
      <c r="E161" s="60"/>
      <c r="F161" s="60"/>
    </row>
    <row r="162" spans="1:6">
      <c r="A162" s="60"/>
      <c r="B162" s="60"/>
      <c r="C162" s="60"/>
      <c r="D162" s="60"/>
      <c r="E162" s="60"/>
      <c r="F162" s="60"/>
    </row>
    <row r="163" spans="1:6">
      <c r="A163" s="60"/>
      <c r="B163" s="60"/>
      <c r="C163" s="60"/>
      <c r="D163" s="60"/>
      <c r="E163" s="60"/>
      <c r="F163" s="60"/>
    </row>
    <row r="164" spans="1:6">
      <c r="A164" s="60"/>
      <c r="B164" s="60"/>
      <c r="C164" s="60"/>
      <c r="D164" s="60"/>
      <c r="E164" s="60"/>
      <c r="F164" s="60"/>
    </row>
    <row r="165" spans="1:6">
      <c r="A165" s="60"/>
      <c r="B165" s="60"/>
      <c r="C165" s="60"/>
      <c r="D165" s="60"/>
      <c r="E165" s="60"/>
      <c r="F165" s="60"/>
    </row>
    <row r="166" spans="1:6">
      <c r="A166" s="60"/>
      <c r="B166" s="60"/>
      <c r="C166" s="60"/>
      <c r="D166" s="60"/>
      <c r="E166" s="60"/>
      <c r="F166" s="60"/>
    </row>
    <row r="167" spans="1:6">
      <c r="A167" s="60"/>
      <c r="B167" s="60"/>
      <c r="C167" s="60"/>
      <c r="D167" s="60"/>
      <c r="E167" s="60"/>
      <c r="F167" s="60"/>
    </row>
    <row r="168" spans="1:6">
      <c r="A168" s="60"/>
      <c r="B168" s="60"/>
      <c r="C168" s="60"/>
      <c r="D168" s="60"/>
      <c r="E168" s="60"/>
      <c r="F168" s="60"/>
    </row>
    <row r="169" spans="1:6">
      <c r="A169" s="60"/>
      <c r="B169" s="60"/>
      <c r="C169" s="60"/>
      <c r="D169" s="60"/>
      <c r="E169" s="60"/>
      <c r="F169" s="60"/>
    </row>
    <row r="170" spans="1:6">
      <c r="A170" s="60"/>
      <c r="B170" s="60"/>
      <c r="C170" s="60"/>
      <c r="D170" s="60"/>
      <c r="E170" s="60"/>
      <c r="F170" s="60"/>
    </row>
    <row r="171" spans="1:6">
      <c r="A171" s="60"/>
      <c r="B171" s="60"/>
      <c r="C171" s="60"/>
      <c r="D171" s="60"/>
      <c r="E171" s="60"/>
      <c r="F171" s="60"/>
    </row>
    <row r="172" spans="1:6">
      <c r="A172" s="60"/>
      <c r="B172" s="60"/>
      <c r="C172" s="60"/>
      <c r="D172" s="60"/>
      <c r="E172" s="60"/>
      <c r="F172" s="60"/>
    </row>
    <row r="173" spans="1:6">
      <c r="A173" s="60"/>
      <c r="B173" s="60"/>
      <c r="C173" s="60"/>
      <c r="D173" s="60"/>
      <c r="E173" s="60"/>
      <c r="F173" s="60"/>
    </row>
    <row r="174" spans="1:6">
      <c r="A174" s="60"/>
      <c r="B174" s="60"/>
      <c r="C174" s="60"/>
      <c r="D174" s="60"/>
      <c r="E174" s="60"/>
      <c r="F174" s="60"/>
    </row>
    <row r="175" spans="1:6">
      <c r="A175" s="60"/>
      <c r="B175" s="60"/>
      <c r="C175" s="60"/>
      <c r="D175" s="60"/>
      <c r="E175" s="60"/>
      <c r="F175" s="60"/>
    </row>
    <row r="176" spans="1:6">
      <c r="A176" s="60"/>
      <c r="B176" s="60"/>
      <c r="C176" s="60"/>
      <c r="D176" s="60"/>
      <c r="E176" s="60"/>
      <c r="F176" s="60"/>
    </row>
    <row r="177" spans="1:6">
      <c r="A177" s="60"/>
      <c r="B177" s="60"/>
      <c r="C177" s="60"/>
      <c r="D177" s="60"/>
      <c r="E177" s="60"/>
      <c r="F177" s="60"/>
    </row>
    <row r="178" spans="1:6">
      <c r="A178" s="60"/>
      <c r="B178" s="60"/>
      <c r="C178" s="60"/>
      <c r="D178" s="60"/>
      <c r="E178" s="60"/>
      <c r="F178" s="60"/>
    </row>
    <row r="179" spans="1:6">
      <c r="A179" s="60"/>
      <c r="B179" s="60"/>
      <c r="C179" s="60"/>
      <c r="D179" s="60"/>
      <c r="E179" s="60"/>
      <c r="F179" s="60"/>
    </row>
    <row r="180" spans="1:6">
      <c r="A180" s="60"/>
      <c r="B180" s="60"/>
      <c r="C180" s="60"/>
      <c r="D180" s="60"/>
      <c r="E180" s="60"/>
      <c r="F180" s="60"/>
    </row>
    <row r="181" spans="1:6">
      <c r="A181" s="60"/>
      <c r="B181" s="60"/>
      <c r="C181" s="60"/>
      <c r="D181" s="60"/>
      <c r="E181" s="60"/>
      <c r="F181" s="60"/>
    </row>
    <row r="182" spans="1:6">
      <c r="A182" s="60"/>
      <c r="B182" s="60"/>
      <c r="C182" s="60"/>
      <c r="D182" s="60"/>
      <c r="E182" s="60"/>
      <c r="F182" s="60"/>
    </row>
    <row r="183" spans="1:6">
      <c r="A183" s="60"/>
      <c r="B183" s="60"/>
      <c r="C183" s="60"/>
      <c r="D183" s="60"/>
      <c r="E183" s="60"/>
      <c r="F183" s="60"/>
    </row>
    <row r="184" spans="1:6">
      <c r="A184" s="60"/>
      <c r="B184" s="60"/>
      <c r="C184" s="60"/>
      <c r="D184" s="60"/>
      <c r="E184" s="60"/>
      <c r="F184" s="60"/>
    </row>
    <row r="185" spans="1:6">
      <c r="A185" s="60"/>
      <c r="B185" s="60"/>
      <c r="C185" s="60"/>
      <c r="D185" s="60"/>
      <c r="E185" s="60"/>
      <c r="F185" s="60"/>
    </row>
    <row r="186" spans="1:6">
      <c r="A186" s="60"/>
      <c r="B186" s="60"/>
      <c r="C186" s="60"/>
      <c r="D186" s="60"/>
      <c r="E186" s="60"/>
      <c r="F186" s="60"/>
    </row>
    <row r="187" spans="1:6">
      <c r="A187" s="60"/>
      <c r="B187" s="60"/>
      <c r="C187" s="60"/>
      <c r="D187" s="60"/>
      <c r="E187" s="60"/>
      <c r="F187" s="60"/>
    </row>
    <row r="188" spans="1:6">
      <c r="A188" s="60"/>
      <c r="B188" s="60"/>
      <c r="C188" s="60"/>
      <c r="D188" s="60"/>
      <c r="E188" s="60"/>
      <c r="F188" s="60"/>
    </row>
    <row r="189" spans="1:6">
      <c r="A189" s="60"/>
      <c r="B189" s="60"/>
      <c r="C189" s="60"/>
      <c r="D189" s="60"/>
      <c r="E189" s="60"/>
      <c r="F189" s="60"/>
    </row>
    <row r="190" spans="1:6">
      <c r="A190" s="60"/>
      <c r="B190" s="60"/>
      <c r="C190" s="60"/>
      <c r="D190" s="60"/>
      <c r="E190" s="60"/>
      <c r="F190" s="60"/>
    </row>
    <row r="191" spans="1:6">
      <c r="A191" s="60"/>
      <c r="B191" s="60"/>
      <c r="C191" s="60"/>
      <c r="D191" s="60"/>
      <c r="E191" s="60"/>
      <c r="F191" s="60"/>
    </row>
    <row r="192" spans="1:6">
      <c r="A192" s="60"/>
      <c r="B192" s="60"/>
      <c r="C192" s="60"/>
      <c r="D192" s="60"/>
      <c r="E192" s="60"/>
      <c r="F192" s="60"/>
    </row>
    <row r="193" spans="1:6">
      <c r="A193" s="60"/>
      <c r="B193" s="60"/>
      <c r="C193" s="60"/>
      <c r="D193" s="60"/>
      <c r="E193" s="60"/>
      <c r="F193" s="60"/>
    </row>
    <row r="194" spans="1:6">
      <c r="A194" s="60"/>
      <c r="B194" s="60"/>
      <c r="C194" s="60"/>
      <c r="D194" s="60"/>
      <c r="E194" s="60"/>
      <c r="F194" s="60"/>
    </row>
    <row r="195" spans="1:6">
      <c r="A195" s="60"/>
      <c r="B195" s="60"/>
      <c r="C195" s="60"/>
      <c r="D195" s="60"/>
      <c r="E195" s="60"/>
      <c r="F195" s="60"/>
    </row>
    <row r="196" spans="1:6">
      <c r="A196" s="60"/>
      <c r="B196" s="60"/>
      <c r="C196" s="60"/>
      <c r="D196" s="60"/>
      <c r="E196" s="60"/>
      <c r="F196" s="60"/>
    </row>
  </sheetData>
  <sheetProtection formatCells="0" insertHyperlinks="0" autoFilter="0"/>
  <mergeCells count="9">
    <mergeCell ref="A2:F2"/>
    <mergeCell ref="A1:F1"/>
    <mergeCell ref="A9:C9"/>
    <mergeCell ref="A10:C10"/>
    <mergeCell ref="A4:A5"/>
    <mergeCell ref="A6:A7"/>
    <mergeCell ref="B5:C5"/>
    <mergeCell ref="B7:C7"/>
    <mergeCell ref="A8:C8"/>
  </mergeCells>
  <phoneticPr fontId="37" type="noConversion"/>
  <pageMargins left="0.51181102362204722" right="0.51181102362204722" top="0.55118110236220474" bottom="0.55118110236220474" header="0.31496062992125984" footer="0.11811023622047245"/>
  <pageSetup paperSize="9" scale="6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
  <sheetViews>
    <sheetView showGridLines="0" zoomScale="70" workbookViewId="0">
      <selection activeCell="C4" sqref="C4"/>
    </sheetView>
  </sheetViews>
  <sheetFormatPr defaultColWidth="9" defaultRowHeight="13.5"/>
  <cols>
    <col min="1" max="3" width="14.5" style="48" customWidth="1"/>
    <col min="4" max="4" width="44.25" style="48" customWidth="1"/>
    <col min="5" max="5" width="14.5" style="48" customWidth="1"/>
    <col min="6" max="16384" width="9" style="48"/>
  </cols>
  <sheetData>
    <row r="1" spans="1:6" ht="31.5" customHeight="1">
      <c r="A1" s="137" t="s">
        <v>275</v>
      </c>
      <c r="B1" s="124"/>
      <c r="C1" s="124"/>
      <c r="D1" s="124"/>
      <c r="E1" s="124"/>
      <c r="F1" s="124"/>
    </row>
    <row r="2" spans="1:6" ht="15.75" customHeight="1">
      <c r="A2" s="154" t="s">
        <v>21</v>
      </c>
      <c r="B2" s="155"/>
      <c r="C2" s="155"/>
      <c r="D2" s="155"/>
      <c r="E2" s="155"/>
      <c r="F2" s="155"/>
    </row>
    <row r="3" spans="1:6" ht="22.5" customHeight="1">
      <c r="A3" s="13" t="s">
        <v>22</v>
      </c>
      <c r="B3" s="13" t="s">
        <v>19</v>
      </c>
      <c r="C3" s="13" t="s">
        <v>249</v>
      </c>
      <c r="D3" s="13" t="s">
        <v>250</v>
      </c>
      <c r="E3" s="13" t="s">
        <v>253</v>
      </c>
      <c r="F3" s="13" t="s">
        <v>251</v>
      </c>
    </row>
    <row r="4" spans="1:6" ht="69" customHeight="1">
      <c r="A4" s="14" t="s">
        <v>43</v>
      </c>
      <c r="B4" s="13">
        <v>1</v>
      </c>
      <c r="C4" s="14" t="s">
        <v>232</v>
      </c>
      <c r="D4" s="13"/>
      <c r="E4" s="14">
        <v>368</v>
      </c>
      <c r="F4" s="53"/>
    </row>
    <row r="5" spans="1:6" ht="44.25" customHeight="1">
      <c r="A5" s="63"/>
      <c r="B5" s="128" t="s">
        <v>238</v>
      </c>
      <c r="C5" s="129"/>
      <c r="D5" s="16"/>
      <c r="E5" s="24">
        <f>SUM(E4:E4)</f>
        <v>368</v>
      </c>
      <c r="F5" s="53"/>
    </row>
  </sheetData>
  <mergeCells count="3">
    <mergeCell ref="B5:C5"/>
    <mergeCell ref="A2:F2"/>
    <mergeCell ref="A1:F1"/>
  </mergeCells>
  <phoneticPr fontId="37" type="noConversion"/>
  <pageMargins left="0.51181102362204722" right="0.51181102362204722" top="0.55118110236220474" bottom="0.55118110236220474" header="0.31496062992125984" footer="0.11811023622047244"/>
  <pageSetup paperSize="9" scale="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97"/>
  <sheetViews>
    <sheetView showGridLines="0" topLeftCell="C5" zoomScale="70" workbookViewId="0">
      <selection activeCell="D9" sqref="D9"/>
    </sheetView>
  </sheetViews>
  <sheetFormatPr defaultColWidth="9" defaultRowHeight="13.5"/>
  <cols>
    <col min="1" max="1" width="17" style="48" customWidth="1"/>
    <col min="2" max="2" width="6" style="48" customWidth="1"/>
    <col min="3" max="3" width="45" style="48" customWidth="1"/>
    <col min="4" max="4" width="39" style="48" customWidth="1"/>
    <col min="5" max="5" width="13.75" style="48" customWidth="1"/>
    <col min="6" max="16384" width="9" style="48"/>
  </cols>
  <sheetData>
    <row r="1" spans="1:6" ht="46.5" customHeight="1">
      <c r="A1" s="137" t="s">
        <v>276</v>
      </c>
      <c r="B1" s="124"/>
      <c r="C1" s="124"/>
      <c r="D1" s="124"/>
      <c r="E1" s="124"/>
      <c r="F1" s="124"/>
    </row>
    <row r="2" spans="1:6" ht="14.25">
      <c r="A2" s="154" t="s">
        <v>21</v>
      </c>
      <c r="B2" s="155"/>
      <c r="C2" s="155"/>
      <c r="D2" s="155"/>
      <c r="E2" s="155"/>
      <c r="F2" s="155"/>
    </row>
    <row r="3" spans="1:6" ht="21" customHeight="1">
      <c r="A3" s="13" t="s">
        <v>22</v>
      </c>
      <c r="B3" s="13" t="s">
        <v>19</v>
      </c>
      <c r="C3" s="13" t="s">
        <v>249</v>
      </c>
      <c r="D3" s="13" t="s">
        <v>250</v>
      </c>
      <c r="E3" s="13" t="s">
        <v>253</v>
      </c>
      <c r="F3" s="97" t="s">
        <v>251</v>
      </c>
    </row>
    <row r="4" spans="1:6" ht="126.95" customHeight="1">
      <c r="A4" s="144" t="s">
        <v>25</v>
      </c>
      <c r="B4" s="72">
        <v>1</v>
      </c>
      <c r="C4" s="72" t="s">
        <v>171</v>
      </c>
      <c r="D4" s="65" t="s">
        <v>172</v>
      </c>
      <c r="E4" s="100">
        <v>420</v>
      </c>
      <c r="F4" s="53"/>
    </row>
    <row r="5" spans="1:6" ht="69" customHeight="1">
      <c r="A5" s="144"/>
      <c r="B5" s="72">
        <v>2</v>
      </c>
      <c r="C5" s="72" t="s">
        <v>173</v>
      </c>
      <c r="D5" s="65" t="s">
        <v>283</v>
      </c>
      <c r="E5" s="100">
        <v>190</v>
      </c>
      <c r="F5" s="53"/>
    </row>
    <row r="6" spans="1:6" ht="59.1" customHeight="1">
      <c r="A6" s="144"/>
      <c r="B6" s="144">
        <v>3</v>
      </c>
      <c r="C6" s="144" t="s">
        <v>174</v>
      </c>
      <c r="D6" s="65" t="s">
        <v>175</v>
      </c>
      <c r="E6" s="100">
        <v>30</v>
      </c>
      <c r="F6" s="53"/>
    </row>
    <row r="7" spans="1:6" ht="66" customHeight="1">
      <c r="A7" s="144"/>
      <c r="B7" s="144"/>
      <c r="C7" s="144"/>
      <c r="D7" s="65" t="s">
        <v>176</v>
      </c>
      <c r="E7" s="100">
        <v>30</v>
      </c>
      <c r="F7" s="53"/>
    </row>
    <row r="8" spans="1:6" ht="83.1" customHeight="1">
      <c r="A8" s="144"/>
      <c r="B8" s="72">
        <v>4</v>
      </c>
      <c r="C8" s="14" t="s">
        <v>177</v>
      </c>
      <c r="D8" s="65" t="s">
        <v>178</v>
      </c>
      <c r="E8" s="100">
        <v>181</v>
      </c>
      <c r="F8" s="53"/>
    </row>
    <row r="9" spans="1:6" ht="80.099999999999994" customHeight="1">
      <c r="A9" s="144"/>
      <c r="B9" s="72">
        <v>5</v>
      </c>
      <c r="C9" s="72" t="s">
        <v>179</v>
      </c>
      <c r="D9" s="65" t="s">
        <v>180</v>
      </c>
      <c r="E9" s="100">
        <v>105</v>
      </c>
      <c r="F9" s="53"/>
    </row>
    <row r="10" spans="1:6" ht="26.25" customHeight="1">
      <c r="A10" s="144"/>
      <c r="B10" s="128" t="s">
        <v>42</v>
      </c>
      <c r="C10" s="128"/>
      <c r="D10" s="102"/>
      <c r="E10" s="99">
        <f>SUM(E4:E9)</f>
        <v>956</v>
      </c>
      <c r="F10" s="53"/>
    </row>
    <row r="11" spans="1:6" ht="75" customHeight="1">
      <c r="A11" s="144" t="s">
        <v>233</v>
      </c>
      <c r="B11" s="72">
        <v>1</v>
      </c>
      <c r="C11" s="14" t="s">
        <v>181</v>
      </c>
      <c r="D11" s="103" t="s">
        <v>182</v>
      </c>
      <c r="E11" s="100">
        <v>180</v>
      </c>
      <c r="F11" s="53"/>
    </row>
    <row r="12" spans="1:6" ht="108.95" customHeight="1">
      <c r="A12" s="144"/>
      <c r="B12" s="72">
        <v>2</v>
      </c>
      <c r="C12" s="104" t="s">
        <v>183</v>
      </c>
      <c r="D12" s="103" t="s">
        <v>295</v>
      </c>
      <c r="E12" s="100">
        <v>158</v>
      </c>
      <c r="F12" s="53"/>
    </row>
    <row r="13" spans="1:6" ht="87.95" customHeight="1">
      <c r="A13" s="144"/>
      <c r="B13" s="72">
        <v>3</v>
      </c>
      <c r="C13" s="104" t="s">
        <v>165</v>
      </c>
      <c r="D13" s="103" t="s">
        <v>184</v>
      </c>
      <c r="E13" s="100">
        <v>45</v>
      </c>
      <c r="F13" s="53"/>
    </row>
    <row r="14" spans="1:6" ht="84" customHeight="1">
      <c r="A14" s="144"/>
      <c r="B14" s="72">
        <v>4</v>
      </c>
      <c r="C14" s="104" t="s">
        <v>185</v>
      </c>
      <c r="D14" s="103" t="s">
        <v>296</v>
      </c>
      <c r="E14" s="100">
        <v>100</v>
      </c>
      <c r="F14" s="53"/>
    </row>
    <row r="15" spans="1:6" ht="84" customHeight="1">
      <c r="A15" s="144"/>
      <c r="B15" s="72">
        <v>5</v>
      </c>
      <c r="C15" s="14" t="s">
        <v>232</v>
      </c>
      <c r="D15" s="103"/>
      <c r="E15" s="100">
        <v>1053</v>
      </c>
      <c r="F15" s="53"/>
    </row>
    <row r="16" spans="1:6" ht="84" customHeight="1">
      <c r="A16" s="144"/>
      <c r="B16" s="72" t="s">
        <v>260</v>
      </c>
      <c r="C16" s="94" t="s">
        <v>214</v>
      </c>
      <c r="D16" s="105" t="s">
        <v>215</v>
      </c>
      <c r="E16" s="96">
        <v>45</v>
      </c>
      <c r="F16" s="53" t="s">
        <v>268</v>
      </c>
    </row>
    <row r="17" spans="1:6" ht="178.5" customHeight="1">
      <c r="A17" s="144"/>
      <c r="B17" s="14" t="s">
        <v>260</v>
      </c>
      <c r="C17" s="94" t="s">
        <v>216</v>
      </c>
      <c r="D17" s="53"/>
      <c r="E17" s="84">
        <v>498</v>
      </c>
      <c r="F17" s="53" t="s">
        <v>268</v>
      </c>
    </row>
    <row r="18" spans="1:6" ht="17.25" customHeight="1">
      <c r="A18" s="144"/>
      <c r="B18" s="128" t="s">
        <v>42</v>
      </c>
      <c r="C18" s="128"/>
      <c r="D18" s="100"/>
      <c r="E18" s="99">
        <f>SUM(E11:E15)</f>
        <v>1536</v>
      </c>
      <c r="F18" s="53"/>
    </row>
    <row r="19" spans="1:6" ht="18.75" customHeight="1">
      <c r="A19" s="145" t="s">
        <v>20</v>
      </c>
      <c r="B19" s="145"/>
      <c r="C19" s="145"/>
      <c r="D19" s="100"/>
      <c r="E19" s="99">
        <f>E18+E10</f>
        <v>2492</v>
      </c>
      <c r="F19" s="53"/>
    </row>
    <row r="20" spans="1:6" s="55" customFormat="1" ht="19.5" customHeight="1">
      <c r="A20" s="157"/>
      <c r="B20" s="157"/>
      <c r="C20" s="157"/>
      <c r="D20" s="101"/>
      <c r="E20" s="101"/>
    </row>
    <row r="21" spans="1:6" s="55" customFormat="1" ht="14.25">
      <c r="A21" s="106"/>
      <c r="B21" s="106"/>
      <c r="C21" s="106"/>
      <c r="D21" s="101"/>
      <c r="E21" s="101"/>
    </row>
    <row r="22" spans="1:6">
      <c r="A22" s="60"/>
      <c r="B22" s="60"/>
      <c r="C22" s="60"/>
      <c r="D22" s="60"/>
      <c r="E22" s="60"/>
    </row>
    <row r="23" spans="1:6">
      <c r="A23" s="60"/>
      <c r="B23" s="60"/>
      <c r="C23" s="60"/>
      <c r="D23" s="60"/>
      <c r="E23" s="60"/>
    </row>
    <row r="24" spans="1:6">
      <c r="A24" s="60"/>
      <c r="B24" s="60"/>
      <c r="C24" s="60"/>
      <c r="D24" s="60"/>
      <c r="E24" s="60"/>
    </row>
    <row r="25" spans="1:6">
      <c r="A25" s="60"/>
      <c r="B25" s="60"/>
      <c r="C25" s="60"/>
      <c r="D25" s="60"/>
      <c r="E25" s="60"/>
    </row>
    <row r="26" spans="1:6">
      <c r="A26" s="60"/>
      <c r="B26" s="60"/>
      <c r="C26" s="60"/>
      <c r="D26" s="60"/>
      <c r="E26" s="60"/>
    </row>
    <row r="27" spans="1:6">
      <c r="A27" s="60"/>
      <c r="B27" s="60"/>
      <c r="C27" s="60"/>
      <c r="D27" s="60"/>
      <c r="E27" s="60"/>
    </row>
    <row r="28" spans="1:6">
      <c r="A28" s="60"/>
      <c r="B28" s="60"/>
      <c r="C28" s="60"/>
      <c r="D28" s="60"/>
      <c r="E28" s="60"/>
    </row>
    <row r="29" spans="1:6">
      <c r="A29" s="60"/>
      <c r="B29" s="60"/>
      <c r="C29" s="60"/>
      <c r="D29" s="60"/>
      <c r="E29" s="60"/>
    </row>
    <row r="30" spans="1:6">
      <c r="A30" s="60"/>
      <c r="B30" s="60"/>
      <c r="C30" s="60"/>
      <c r="D30" s="60"/>
      <c r="E30" s="60"/>
    </row>
    <row r="31" spans="1:6">
      <c r="A31" s="60"/>
      <c r="B31" s="60"/>
      <c r="C31" s="60"/>
      <c r="D31" s="60"/>
      <c r="E31" s="60"/>
    </row>
    <row r="32" spans="1:6">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row r="197" spans="1:5">
      <c r="A197" s="60"/>
      <c r="B197" s="60"/>
      <c r="C197" s="60"/>
      <c r="D197" s="60"/>
      <c r="E197" s="60"/>
    </row>
  </sheetData>
  <sheetProtection formatCells="0" insertHyperlinks="0" autoFilter="0"/>
  <mergeCells count="10">
    <mergeCell ref="A1:F1"/>
    <mergeCell ref="A2:F2"/>
    <mergeCell ref="B6:B7"/>
    <mergeCell ref="C6:C7"/>
    <mergeCell ref="A20:C20"/>
    <mergeCell ref="A4:A10"/>
    <mergeCell ref="B10:C10"/>
    <mergeCell ref="B18:C18"/>
    <mergeCell ref="A19:C19"/>
    <mergeCell ref="A11:A18"/>
  </mergeCells>
  <phoneticPr fontId="37" type="noConversion"/>
  <pageMargins left="0.51181102362204722" right="0.51181102362204722" top="0.55118110236220474" bottom="0.55118110236220474" header="0.31496062992125984" footer="0.11811023622047245"/>
  <pageSetup paperSize="9" scale="7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96"/>
  <sheetViews>
    <sheetView showGridLines="0" zoomScale="70" workbookViewId="0">
      <pane xSplit="1" ySplit="3" topLeftCell="D11" activePane="bottomRight" state="frozen"/>
      <selection pane="topRight"/>
      <selection pane="bottomLeft"/>
      <selection pane="bottomRight" activeCell="D17" sqref="D17"/>
    </sheetView>
  </sheetViews>
  <sheetFormatPr defaultColWidth="9" defaultRowHeight="13.5"/>
  <cols>
    <col min="1" max="1" width="17" style="48" customWidth="1"/>
    <col min="2" max="2" width="6" style="48" customWidth="1"/>
    <col min="3" max="3" width="40.625" style="48" customWidth="1"/>
    <col min="4" max="4" width="39" style="48" customWidth="1"/>
    <col min="5" max="5" width="14.875" style="48" customWidth="1"/>
    <col min="6" max="16384" width="9" style="48"/>
  </cols>
  <sheetData>
    <row r="1" spans="1:6" ht="48" customHeight="1">
      <c r="A1" s="159" t="s">
        <v>277</v>
      </c>
      <c r="B1" s="159"/>
      <c r="C1" s="159"/>
      <c r="D1" s="159"/>
      <c r="E1" s="159"/>
      <c r="F1" s="159"/>
    </row>
    <row r="2" spans="1:6" ht="14.25">
      <c r="A2" s="158" t="s">
        <v>21</v>
      </c>
      <c r="B2" s="158"/>
      <c r="C2" s="158"/>
      <c r="D2" s="158"/>
      <c r="E2" s="158"/>
      <c r="F2" s="158"/>
    </row>
    <row r="3" spans="1:6" ht="31.5" customHeight="1">
      <c r="A3" s="13" t="s">
        <v>22</v>
      </c>
      <c r="B3" s="13" t="s">
        <v>19</v>
      </c>
      <c r="C3" s="13" t="s">
        <v>249</v>
      </c>
      <c r="D3" s="13" t="s">
        <v>250</v>
      </c>
      <c r="E3" s="13" t="s">
        <v>253</v>
      </c>
      <c r="F3" s="97" t="s">
        <v>251</v>
      </c>
    </row>
    <row r="4" spans="1:6" ht="120.95" customHeight="1">
      <c r="A4" s="130" t="s">
        <v>264</v>
      </c>
      <c r="B4" s="14">
        <v>1</v>
      </c>
      <c r="C4" s="14" t="s">
        <v>186</v>
      </c>
      <c r="D4" s="15" t="s">
        <v>187</v>
      </c>
      <c r="E4" s="14">
        <v>1183</v>
      </c>
      <c r="F4" s="53"/>
    </row>
    <row r="5" spans="1:6" ht="78" customHeight="1">
      <c r="A5" s="130"/>
      <c r="B5" s="14">
        <v>2</v>
      </c>
      <c r="C5" s="14" t="s">
        <v>209</v>
      </c>
      <c r="D5" s="15" t="s">
        <v>188</v>
      </c>
      <c r="E5" s="14">
        <v>310</v>
      </c>
      <c r="F5" s="53"/>
    </row>
    <row r="6" spans="1:6" ht="101.1" customHeight="1">
      <c r="A6" s="130"/>
      <c r="B6" s="14">
        <v>3</v>
      </c>
      <c r="C6" s="14" t="s">
        <v>189</v>
      </c>
      <c r="D6" s="15" t="s">
        <v>190</v>
      </c>
      <c r="E6" s="14">
        <v>1005</v>
      </c>
      <c r="F6" s="53"/>
    </row>
    <row r="7" spans="1:6" ht="120.95" customHeight="1">
      <c r="A7" s="130"/>
      <c r="B7" s="14">
        <v>4</v>
      </c>
      <c r="C7" s="14" t="s">
        <v>191</v>
      </c>
      <c r="D7" s="15" t="s">
        <v>192</v>
      </c>
      <c r="E7" s="14">
        <v>405</v>
      </c>
      <c r="F7" s="53"/>
    </row>
    <row r="8" spans="1:6" ht="99.95" customHeight="1">
      <c r="A8" s="130"/>
      <c r="B8" s="14">
        <v>5</v>
      </c>
      <c r="C8" s="14" t="s">
        <v>193</v>
      </c>
      <c r="D8" s="15" t="s">
        <v>194</v>
      </c>
      <c r="E8" s="14">
        <v>500</v>
      </c>
      <c r="F8" s="53"/>
    </row>
    <row r="9" spans="1:6" ht="81.95" customHeight="1">
      <c r="A9" s="130"/>
      <c r="B9" s="14">
        <v>6</v>
      </c>
      <c r="C9" s="14" t="s">
        <v>195</v>
      </c>
      <c r="D9" s="15" t="s">
        <v>196</v>
      </c>
      <c r="E9" s="14">
        <v>639</v>
      </c>
      <c r="F9" s="53"/>
    </row>
    <row r="10" spans="1:6" ht="81.95" customHeight="1">
      <c r="A10" s="130"/>
      <c r="B10" s="14">
        <v>7</v>
      </c>
      <c r="C10" s="21" t="s">
        <v>206</v>
      </c>
      <c r="D10" s="13"/>
      <c r="E10" s="21">
        <v>13120</v>
      </c>
      <c r="F10" s="84" t="s">
        <v>267</v>
      </c>
    </row>
    <row r="11" spans="1:6" ht="81.95" customHeight="1">
      <c r="A11" s="130"/>
      <c r="B11" s="14">
        <v>8</v>
      </c>
      <c r="C11" s="83" t="s">
        <v>207</v>
      </c>
      <c r="D11" s="13"/>
      <c r="E11" s="21">
        <v>1400</v>
      </c>
      <c r="F11" s="84" t="s">
        <v>267</v>
      </c>
    </row>
    <row r="12" spans="1:6" ht="81.95" customHeight="1">
      <c r="A12" s="130"/>
      <c r="B12" s="14">
        <v>9</v>
      </c>
      <c r="C12" s="83" t="s">
        <v>208</v>
      </c>
      <c r="D12" s="13"/>
      <c r="E12" s="21">
        <v>5198</v>
      </c>
      <c r="F12" s="84" t="s">
        <v>267</v>
      </c>
    </row>
    <row r="13" spans="1:6" ht="81.95" customHeight="1">
      <c r="A13" s="130"/>
      <c r="B13" s="14">
        <v>10</v>
      </c>
      <c r="C13" s="83" t="s">
        <v>203</v>
      </c>
      <c r="D13" s="13"/>
      <c r="E13" s="21">
        <v>231</v>
      </c>
      <c r="F13" s="84" t="s">
        <v>267</v>
      </c>
    </row>
    <row r="14" spans="1:6" ht="127.5" customHeight="1">
      <c r="A14" s="130"/>
      <c r="B14" s="14" t="s">
        <v>260</v>
      </c>
      <c r="C14" s="94" t="s">
        <v>239</v>
      </c>
      <c r="D14" s="95" t="s">
        <v>210</v>
      </c>
      <c r="E14" s="96">
        <v>2658</v>
      </c>
      <c r="F14" s="84" t="s">
        <v>268</v>
      </c>
    </row>
    <row r="15" spans="1:6" ht="26.25" customHeight="1">
      <c r="A15" s="130"/>
      <c r="B15" s="128" t="s">
        <v>42</v>
      </c>
      <c r="C15" s="128"/>
      <c r="D15" s="15"/>
      <c r="E15" s="13">
        <f>SUM(E4:E13)</f>
        <v>23991</v>
      </c>
      <c r="F15" s="53"/>
    </row>
    <row r="16" spans="1:6" ht="158.1" customHeight="1">
      <c r="A16" s="130" t="s">
        <v>43</v>
      </c>
      <c r="B16" s="14">
        <v>1</v>
      </c>
      <c r="C16" s="14" t="s">
        <v>197</v>
      </c>
      <c r="D16" s="15" t="s">
        <v>297</v>
      </c>
      <c r="E16" s="14">
        <v>3818</v>
      </c>
      <c r="F16" s="53"/>
    </row>
    <row r="17" spans="1:6" ht="98.1" customHeight="1">
      <c r="A17" s="130"/>
      <c r="B17" s="14">
        <v>2</v>
      </c>
      <c r="C17" s="14" t="s">
        <v>165</v>
      </c>
      <c r="D17" s="15" t="s">
        <v>198</v>
      </c>
      <c r="E17" s="14">
        <v>200</v>
      </c>
      <c r="F17" s="53"/>
    </row>
    <row r="18" spans="1:6" ht="98.1" customHeight="1">
      <c r="A18" s="130"/>
      <c r="B18" s="14">
        <v>3</v>
      </c>
      <c r="C18" s="14" t="s">
        <v>232</v>
      </c>
      <c r="D18" s="15"/>
      <c r="E18" s="14">
        <v>889</v>
      </c>
      <c r="F18" s="53"/>
    </row>
    <row r="19" spans="1:6" ht="29.25" customHeight="1">
      <c r="A19" s="130"/>
      <c r="B19" s="128" t="s">
        <v>42</v>
      </c>
      <c r="C19" s="128"/>
      <c r="D19" s="14"/>
      <c r="E19" s="13">
        <f>SUM(E16:E18)</f>
        <v>4907</v>
      </c>
      <c r="F19" s="53"/>
    </row>
    <row r="20" spans="1:6" ht="21" customHeight="1">
      <c r="A20" s="128" t="s">
        <v>20</v>
      </c>
      <c r="B20" s="128"/>
      <c r="C20" s="128"/>
      <c r="D20" s="14"/>
      <c r="E20" s="13">
        <f>+E19+E15</f>
        <v>28898</v>
      </c>
      <c r="F20" s="53"/>
    </row>
    <row r="21" spans="1:6" s="55" customFormat="1" ht="14.25">
      <c r="A21" s="160"/>
      <c r="B21" s="160"/>
      <c r="C21" s="160"/>
      <c r="D21" s="107"/>
      <c r="E21" s="107"/>
    </row>
    <row r="22" spans="1:6" s="55" customFormat="1" ht="14.25">
      <c r="A22" s="160"/>
      <c r="B22" s="160"/>
      <c r="C22" s="160"/>
      <c r="D22" s="107"/>
      <c r="E22" s="107"/>
    </row>
    <row r="23" spans="1:6" ht="14.25">
      <c r="A23" s="108"/>
      <c r="B23" s="108"/>
      <c r="C23" s="108"/>
      <c r="D23" s="108"/>
      <c r="E23" s="108"/>
    </row>
    <row r="24" spans="1:6" ht="14.25">
      <c r="A24" s="108"/>
      <c r="B24" s="108"/>
      <c r="C24" s="108"/>
      <c r="D24" s="108"/>
      <c r="E24" s="108"/>
    </row>
    <row r="25" spans="1:6" ht="14.25">
      <c r="A25" s="108"/>
      <c r="B25" s="108"/>
      <c r="C25" s="108"/>
      <c r="D25" s="108"/>
      <c r="E25" s="108"/>
    </row>
    <row r="26" spans="1:6" ht="14.25">
      <c r="A26" s="108"/>
      <c r="B26" s="108"/>
      <c r="C26" s="108"/>
      <c r="D26" s="108"/>
      <c r="E26" s="108"/>
    </row>
    <row r="27" spans="1:6" ht="14.25">
      <c r="A27" s="108"/>
      <c r="B27" s="108"/>
      <c r="C27" s="108"/>
      <c r="D27" s="108"/>
      <c r="E27" s="108"/>
    </row>
    <row r="28" spans="1:6">
      <c r="A28" s="60"/>
      <c r="B28" s="60"/>
      <c r="C28" s="60"/>
      <c r="D28" s="60"/>
      <c r="E28" s="60"/>
    </row>
    <row r="29" spans="1:6">
      <c r="A29" s="60"/>
      <c r="B29" s="60"/>
      <c r="C29" s="60"/>
      <c r="D29" s="60"/>
      <c r="E29" s="60"/>
    </row>
    <row r="30" spans="1:6">
      <c r="A30" s="60"/>
      <c r="B30" s="60"/>
      <c r="C30" s="60"/>
      <c r="D30" s="60"/>
      <c r="E30" s="60"/>
    </row>
    <row r="31" spans="1:6">
      <c r="A31" s="60"/>
      <c r="B31" s="60"/>
      <c r="C31" s="60"/>
      <c r="D31" s="60"/>
      <c r="E31" s="60"/>
    </row>
    <row r="32" spans="1:6">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sheetData>
  <sheetProtection formatCells="0" insertHyperlinks="0" autoFilter="0"/>
  <autoFilter ref="A3:E22"/>
  <mergeCells count="9">
    <mergeCell ref="A2:F2"/>
    <mergeCell ref="A1:F1"/>
    <mergeCell ref="A21:C21"/>
    <mergeCell ref="A22:C22"/>
    <mergeCell ref="A16:A19"/>
    <mergeCell ref="B15:C15"/>
    <mergeCell ref="B19:C19"/>
    <mergeCell ref="A20:C20"/>
    <mergeCell ref="A4:A15"/>
  </mergeCells>
  <phoneticPr fontId="37" type="noConversion"/>
  <pageMargins left="0.51181102362204722" right="0.51181102362204722" top="0.55118110236220474" bottom="0.55118110236220474" header="0.31496062992125984" footer="0.11811023622047244"/>
  <pageSetup paperSize="9" scale="6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95"/>
  <sheetViews>
    <sheetView showGridLines="0" zoomScaleNormal="100" workbookViewId="0">
      <selection activeCell="D5" sqref="D5"/>
    </sheetView>
  </sheetViews>
  <sheetFormatPr defaultColWidth="9" defaultRowHeight="13.5"/>
  <cols>
    <col min="1" max="1" width="15.375" style="48" customWidth="1"/>
    <col min="2" max="2" width="6" style="48" customWidth="1"/>
    <col min="3" max="3" width="42.625" style="48" customWidth="1"/>
    <col min="4" max="4" width="38.375" style="48" customWidth="1"/>
    <col min="5" max="5" width="15.625" style="48" customWidth="1"/>
    <col min="6" max="6" width="13" style="48" customWidth="1"/>
    <col min="7" max="16384" width="9" style="48"/>
  </cols>
  <sheetData>
    <row r="1" spans="1:23" ht="45.95" customHeight="1">
      <c r="A1" s="137" t="s">
        <v>278</v>
      </c>
      <c r="B1" s="124"/>
      <c r="C1" s="124"/>
      <c r="D1" s="124"/>
      <c r="E1" s="124"/>
      <c r="F1" s="124"/>
    </row>
    <row r="2" spans="1:23" ht="24.75" customHeight="1">
      <c r="A2" s="134" t="s">
        <v>65</v>
      </c>
      <c r="B2" s="134"/>
      <c r="C2" s="134"/>
      <c r="D2" s="134"/>
      <c r="E2" s="134"/>
      <c r="F2" s="134"/>
      <c r="G2" s="36"/>
      <c r="H2" s="36"/>
      <c r="I2" s="36"/>
      <c r="J2" s="36"/>
      <c r="K2" s="36"/>
      <c r="L2" s="36"/>
      <c r="M2" s="36"/>
      <c r="N2" s="36"/>
      <c r="O2" s="36"/>
      <c r="P2" s="36"/>
      <c r="Q2" s="36"/>
      <c r="R2" s="36"/>
      <c r="S2" s="36"/>
      <c r="T2" s="36"/>
      <c r="U2" s="36"/>
      <c r="V2" s="36"/>
      <c r="W2" s="36"/>
    </row>
    <row r="3" spans="1:23" ht="32.25" customHeight="1">
      <c r="A3" s="49" t="s">
        <v>66</v>
      </c>
      <c r="B3" s="49" t="s">
        <v>67</v>
      </c>
      <c r="C3" s="13" t="s">
        <v>249</v>
      </c>
      <c r="D3" s="13" t="s">
        <v>250</v>
      </c>
      <c r="E3" s="13" t="s">
        <v>253</v>
      </c>
      <c r="F3" s="109" t="s">
        <v>251</v>
      </c>
      <c r="G3" s="36"/>
      <c r="H3" s="36"/>
      <c r="I3" s="36"/>
      <c r="J3" s="36"/>
      <c r="K3" s="36"/>
      <c r="L3" s="36"/>
      <c r="M3" s="36"/>
      <c r="N3" s="36"/>
      <c r="O3" s="36"/>
      <c r="P3" s="36"/>
      <c r="Q3" s="36"/>
      <c r="R3" s="36"/>
      <c r="S3" s="36"/>
      <c r="T3" s="36"/>
      <c r="U3" s="36"/>
      <c r="V3" s="36"/>
      <c r="W3" s="36"/>
    </row>
    <row r="4" spans="1:23" ht="96" customHeight="1">
      <c r="A4" s="132" t="s">
        <v>72</v>
      </c>
      <c r="B4" s="50">
        <v>1</v>
      </c>
      <c r="C4" s="68" t="s">
        <v>199</v>
      </c>
      <c r="D4" s="161" t="s">
        <v>301</v>
      </c>
      <c r="E4" s="52">
        <v>270</v>
      </c>
      <c r="F4" s="110"/>
      <c r="G4" s="36"/>
      <c r="H4" s="36"/>
      <c r="I4" s="36"/>
      <c r="J4" s="36"/>
      <c r="K4" s="36"/>
      <c r="L4" s="36"/>
      <c r="M4" s="36"/>
      <c r="N4" s="36"/>
      <c r="O4" s="36"/>
      <c r="P4" s="36"/>
      <c r="Q4" s="36"/>
      <c r="R4" s="36"/>
      <c r="S4" s="36"/>
      <c r="T4" s="36"/>
      <c r="U4" s="36"/>
      <c r="V4" s="36"/>
      <c r="W4" s="36"/>
    </row>
    <row r="5" spans="1:23" ht="108.75" customHeight="1">
      <c r="A5" s="132"/>
      <c r="B5" s="50">
        <v>2</v>
      </c>
      <c r="C5" s="14" t="s">
        <v>232</v>
      </c>
      <c r="D5" s="69"/>
      <c r="E5" s="52">
        <v>228</v>
      </c>
      <c r="F5" s="110"/>
      <c r="G5" s="36"/>
      <c r="H5" s="36"/>
      <c r="I5" s="36"/>
      <c r="J5" s="36"/>
      <c r="K5" s="36"/>
      <c r="L5" s="36"/>
      <c r="M5" s="36"/>
      <c r="N5" s="36"/>
      <c r="O5" s="36"/>
      <c r="P5" s="36"/>
      <c r="Q5" s="36"/>
      <c r="R5" s="36"/>
      <c r="S5" s="36"/>
      <c r="T5" s="36"/>
      <c r="U5" s="36"/>
      <c r="V5" s="36"/>
      <c r="W5" s="36"/>
    </row>
    <row r="6" spans="1:23" ht="25.5" customHeight="1">
      <c r="A6" s="132"/>
      <c r="B6" s="129" t="s">
        <v>71</v>
      </c>
      <c r="C6" s="129"/>
      <c r="D6" s="52"/>
      <c r="E6" s="54">
        <f>E4+E5</f>
        <v>498</v>
      </c>
      <c r="F6" s="110"/>
      <c r="G6" s="36"/>
      <c r="H6" s="36"/>
      <c r="I6" s="36"/>
      <c r="J6" s="36"/>
      <c r="K6" s="36"/>
      <c r="L6" s="36"/>
      <c r="M6" s="36"/>
      <c r="N6" s="36"/>
      <c r="O6" s="36"/>
      <c r="P6" s="36"/>
      <c r="Q6" s="36"/>
      <c r="R6" s="36"/>
      <c r="S6" s="36"/>
      <c r="T6" s="36"/>
      <c r="U6" s="36"/>
      <c r="V6" s="36"/>
      <c r="W6" s="36"/>
    </row>
    <row r="7" spans="1:23" ht="30.75" customHeight="1">
      <c r="A7" s="133" t="s">
        <v>73</v>
      </c>
      <c r="B7" s="133"/>
      <c r="C7" s="133"/>
      <c r="D7" s="52"/>
      <c r="E7" s="52">
        <f>E6</f>
        <v>498</v>
      </c>
      <c r="F7" s="110"/>
      <c r="G7" s="36"/>
      <c r="H7" s="36"/>
      <c r="I7" s="36"/>
      <c r="J7" s="36"/>
      <c r="K7" s="36"/>
      <c r="L7" s="36"/>
      <c r="M7" s="36"/>
      <c r="N7" s="36"/>
      <c r="O7" s="36"/>
      <c r="P7" s="36"/>
      <c r="Q7" s="36"/>
      <c r="R7" s="36"/>
      <c r="S7" s="36"/>
      <c r="T7" s="36"/>
      <c r="U7" s="36"/>
      <c r="V7" s="36"/>
      <c r="W7" s="36"/>
    </row>
    <row r="8" spans="1:23" s="55" customFormat="1" ht="15.75">
      <c r="A8" s="136"/>
      <c r="B8" s="136"/>
      <c r="C8" s="136"/>
      <c r="D8" s="30"/>
      <c r="E8" s="30"/>
      <c r="F8" s="30"/>
      <c r="G8" s="111"/>
      <c r="H8" s="111"/>
      <c r="I8" s="111"/>
      <c r="J8" s="111"/>
      <c r="K8" s="111"/>
      <c r="L8" s="111"/>
      <c r="M8" s="111"/>
      <c r="N8" s="111"/>
      <c r="O8" s="111"/>
      <c r="P8" s="111"/>
      <c r="Q8" s="111"/>
      <c r="R8" s="111"/>
      <c r="S8" s="111"/>
      <c r="T8" s="111"/>
      <c r="U8" s="111"/>
      <c r="V8" s="111"/>
      <c r="W8" s="111"/>
    </row>
    <row r="9" spans="1:23" s="55" customFormat="1" ht="15.75">
      <c r="A9" s="136"/>
      <c r="B9" s="136"/>
      <c r="C9" s="136"/>
      <c r="D9" s="30"/>
      <c r="E9" s="30"/>
      <c r="F9" s="30"/>
      <c r="G9" s="111"/>
      <c r="H9" s="111"/>
      <c r="I9" s="111"/>
      <c r="J9" s="111"/>
      <c r="K9" s="111"/>
      <c r="L9" s="111"/>
      <c r="M9" s="111"/>
      <c r="N9" s="111"/>
      <c r="O9" s="111"/>
      <c r="P9" s="111"/>
      <c r="Q9" s="111"/>
      <c r="R9" s="111"/>
      <c r="S9" s="111"/>
      <c r="T9" s="111"/>
      <c r="U9" s="111"/>
      <c r="V9" s="111"/>
      <c r="W9" s="111"/>
    </row>
    <row r="10" spans="1:23" ht="15.75">
      <c r="A10" s="45"/>
      <c r="B10" s="45"/>
      <c r="C10" s="45"/>
      <c r="D10" s="45"/>
      <c r="E10" s="45"/>
      <c r="F10" s="45"/>
      <c r="G10" s="36"/>
      <c r="H10" s="36"/>
      <c r="I10" s="36"/>
      <c r="J10" s="36"/>
      <c r="K10" s="36"/>
      <c r="L10" s="36"/>
      <c r="M10" s="36"/>
      <c r="N10" s="36"/>
      <c r="O10" s="36"/>
      <c r="P10" s="36"/>
      <c r="Q10" s="36"/>
      <c r="R10" s="36"/>
      <c r="S10" s="36"/>
      <c r="T10" s="36"/>
      <c r="U10" s="36"/>
      <c r="V10" s="36"/>
      <c r="W10" s="36"/>
    </row>
    <row r="11" spans="1:23" ht="15.75">
      <c r="A11" s="45"/>
      <c r="B11" s="45"/>
      <c r="C11" s="45"/>
      <c r="D11" s="45"/>
      <c r="E11" s="45"/>
      <c r="F11" s="45"/>
      <c r="G11" s="36"/>
      <c r="H11" s="36"/>
      <c r="I11" s="36"/>
      <c r="J11" s="36"/>
      <c r="K11" s="36"/>
      <c r="L11" s="36"/>
      <c r="M11" s="36"/>
      <c r="N11" s="36"/>
      <c r="O11" s="36"/>
      <c r="P11" s="36"/>
      <c r="Q11" s="36"/>
      <c r="R11" s="36"/>
      <c r="S11" s="36"/>
      <c r="T11" s="36"/>
      <c r="U11" s="36"/>
      <c r="V11" s="36"/>
      <c r="W11" s="36"/>
    </row>
    <row r="12" spans="1:23" ht="15.75">
      <c r="A12" s="45"/>
      <c r="B12" s="45"/>
      <c r="C12" s="45"/>
      <c r="D12" s="45"/>
      <c r="E12" s="45"/>
      <c r="F12" s="45"/>
      <c r="G12" s="36"/>
      <c r="H12" s="36"/>
      <c r="I12" s="36"/>
      <c r="J12" s="36"/>
      <c r="K12" s="36"/>
      <c r="L12" s="36"/>
      <c r="M12" s="36"/>
      <c r="N12" s="36"/>
      <c r="O12" s="36"/>
      <c r="P12" s="36"/>
      <c r="Q12" s="36"/>
      <c r="R12" s="36"/>
      <c r="S12" s="36"/>
      <c r="T12" s="36"/>
      <c r="U12" s="36"/>
      <c r="V12" s="36"/>
      <c r="W12" s="36"/>
    </row>
    <row r="13" spans="1:23" ht="15.75">
      <c r="A13" s="45"/>
      <c r="B13" s="45"/>
      <c r="C13" s="45"/>
      <c r="D13" s="45"/>
      <c r="E13" s="45"/>
      <c r="F13" s="45"/>
      <c r="G13" s="36"/>
      <c r="H13" s="36"/>
      <c r="I13" s="36"/>
      <c r="J13" s="36"/>
      <c r="K13" s="36"/>
      <c r="L13" s="36"/>
      <c r="M13" s="36"/>
      <c r="N13" s="36"/>
      <c r="O13" s="36"/>
      <c r="P13" s="36"/>
      <c r="Q13" s="36"/>
      <c r="R13" s="36"/>
      <c r="S13" s="36"/>
      <c r="T13" s="36"/>
      <c r="U13" s="36"/>
      <c r="V13" s="36"/>
      <c r="W13" s="36"/>
    </row>
    <row r="14" spans="1:23" ht="15.75">
      <c r="A14" s="45"/>
      <c r="B14" s="45"/>
      <c r="C14" s="45"/>
      <c r="D14" s="45"/>
      <c r="E14" s="45"/>
      <c r="F14" s="45"/>
      <c r="G14" s="36"/>
      <c r="H14" s="36"/>
      <c r="I14" s="36"/>
      <c r="J14" s="36"/>
      <c r="K14" s="36"/>
      <c r="L14" s="36"/>
      <c r="M14" s="36"/>
      <c r="N14" s="36"/>
      <c r="O14" s="36"/>
      <c r="P14" s="36"/>
      <c r="Q14" s="36"/>
      <c r="R14" s="36"/>
      <c r="S14" s="36"/>
      <c r="T14" s="36"/>
      <c r="U14" s="36"/>
      <c r="V14" s="36"/>
      <c r="W14" s="36"/>
    </row>
    <row r="15" spans="1:23" ht="15.75">
      <c r="A15" s="45"/>
      <c r="B15" s="45"/>
      <c r="C15" s="45"/>
      <c r="D15" s="45"/>
      <c r="E15" s="45"/>
      <c r="F15" s="45"/>
      <c r="G15" s="36"/>
      <c r="H15" s="36"/>
      <c r="I15" s="36"/>
      <c r="J15" s="36"/>
      <c r="K15" s="36"/>
      <c r="L15" s="36"/>
      <c r="M15" s="36"/>
      <c r="N15" s="36"/>
      <c r="O15" s="36"/>
      <c r="P15" s="36"/>
      <c r="Q15" s="36"/>
      <c r="R15" s="36"/>
      <c r="S15" s="36"/>
      <c r="T15" s="36"/>
      <c r="U15" s="36"/>
      <c r="V15" s="36"/>
      <c r="W15" s="36"/>
    </row>
    <row r="16" spans="1:23" ht="15.75">
      <c r="A16" s="45"/>
      <c r="B16" s="45"/>
      <c r="C16" s="45"/>
      <c r="D16" s="45"/>
      <c r="E16" s="45"/>
      <c r="F16" s="45"/>
      <c r="G16" s="36"/>
      <c r="H16" s="36"/>
      <c r="I16" s="36"/>
      <c r="J16" s="36"/>
      <c r="K16" s="36"/>
      <c r="L16" s="36"/>
      <c r="M16" s="36"/>
      <c r="N16" s="36"/>
      <c r="O16" s="36"/>
      <c r="P16" s="36"/>
      <c r="Q16" s="36"/>
      <c r="R16" s="36"/>
      <c r="S16" s="36"/>
      <c r="T16" s="36"/>
      <c r="U16" s="36"/>
      <c r="V16" s="36"/>
      <c r="W16" s="36"/>
    </row>
    <row r="17" spans="1:6">
      <c r="A17" s="60"/>
      <c r="B17" s="60"/>
      <c r="C17" s="60"/>
      <c r="D17" s="60"/>
      <c r="E17" s="60"/>
      <c r="F17" s="60"/>
    </row>
    <row r="18" spans="1:6">
      <c r="A18" s="60"/>
      <c r="B18" s="60"/>
      <c r="C18" s="60"/>
      <c r="D18" s="60"/>
      <c r="E18" s="60"/>
      <c r="F18" s="60"/>
    </row>
    <row r="19" spans="1:6">
      <c r="A19" s="60"/>
      <c r="B19" s="60"/>
      <c r="C19" s="60"/>
      <c r="D19" s="60"/>
      <c r="E19" s="60"/>
      <c r="F19" s="60"/>
    </row>
    <row r="20" spans="1:6">
      <c r="A20" s="60"/>
      <c r="B20" s="60"/>
      <c r="C20" s="60"/>
      <c r="D20" s="60"/>
      <c r="E20" s="60"/>
      <c r="F20" s="60"/>
    </row>
    <row r="21" spans="1:6">
      <c r="A21" s="60"/>
      <c r="B21" s="60"/>
      <c r="C21" s="60"/>
      <c r="D21" s="60"/>
      <c r="E21" s="60"/>
      <c r="F21" s="60"/>
    </row>
    <row r="22" spans="1:6">
      <c r="A22" s="60"/>
      <c r="B22" s="60"/>
      <c r="C22" s="60"/>
      <c r="D22" s="60"/>
      <c r="E22" s="60"/>
      <c r="F22" s="60"/>
    </row>
    <row r="23" spans="1:6">
      <c r="A23" s="60"/>
      <c r="B23" s="60"/>
      <c r="C23" s="60"/>
      <c r="D23" s="60"/>
      <c r="E23" s="60"/>
      <c r="F23" s="60"/>
    </row>
    <row r="24" spans="1:6">
      <c r="A24" s="60"/>
      <c r="B24" s="60"/>
      <c r="C24" s="60"/>
      <c r="D24" s="60"/>
      <c r="E24" s="60"/>
      <c r="F24" s="60"/>
    </row>
    <row r="25" spans="1:6">
      <c r="A25" s="60"/>
      <c r="B25" s="60"/>
      <c r="C25" s="60"/>
      <c r="D25" s="60"/>
      <c r="E25" s="60"/>
      <c r="F25" s="60"/>
    </row>
    <row r="26" spans="1:6">
      <c r="A26" s="60"/>
      <c r="B26" s="60"/>
      <c r="C26" s="60"/>
      <c r="D26" s="60"/>
      <c r="E26" s="60"/>
      <c r="F26" s="60"/>
    </row>
    <row r="27" spans="1:6">
      <c r="A27" s="60"/>
      <c r="B27" s="60"/>
      <c r="C27" s="60"/>
      <c r="D27" s="60"/>
      <c r="E27" s="60"/>
      <c r="F27" s="60"/>
    </row>
    <row r="28" spans="1:6">
      <c r="A28" s="60"/>
      <c r="B28" s="60"/>
      <c r="C28" s="60"/>
      <c r="D28" s="60"/>
      <c r="E28" s="60"/>
      <c r="F28" s="60"/>
    </row>
    <row r="29" spans="1:6">
      <c r="A29" s="60"/>
      <c r="B29" s="60"/>
      <c r="C29" s="60"/>
      <c r="D29" s="60"/>
      <c r="E29" s="60"/>
      <c r="F29" s="60"/>
    </row>
    <row r="30" spans="1:6">
      <c r="A30" s="60"/>
      <c r="B30" s="60"/>
      <c r="C30" s="60"/>
      <c r="D30" s="60"/>
      <c r="E30" s="60"/>
      <c r="F30" s="60"/>
    </row>
    <row r="31" spans="1:6">
      <c r="A31" s="60"/>
      <c r="B31" s="60"/>
      <c r="C31" s="60"/>
      <c r="D31" s="60"/>
      <c r="E31" s="60"/>
      <c r="F31" s="60"/>
    </row>
    <row r="32" spans="1:6">
      <c r="A32" s="60"/>
      <c r="B32" s="60"/>
      <c r="C32" s="60"/>
      <c r="D32" s="60"/>
      <c r="E32" s="60"/>
      <c r="F32" s="60"/>
    </row>
    <row r="33" spans="1:6">
      <c r="A33" s="60"/>
      <c r="B33" s="60"/>
      <c r="C33" s="60"/>
      <c r="D33" s="60"/>
      <c r="E33" s="60"/>
      <c r="F33" s="60"/>
    </row>
    <row r="34" spans="1:6">
      <c r="A34" s="60"/>
      <c r="B34" s="60"/>
      <c r="C34" s="60"/>
      <c r="D34" s="60"/>
      <c r="E34" s="60"/>
      <c r="F34" s="60"/>
    </row>
    <row r="35" spans="1:6">
      <c r="A35" s="60"/>
      <c r="B35" s="60"/>
      <c r="C35" s="60"/>
      <c r="D35" s="60"/>
      <c r="E35" s="60"/>
      <c r="F35" s="60"/>
    </row>
    <row r="36" spans="1:6">
      <c r="A36" s="60"/>
      <c r="B36" s="60"/>
      <c r="C36" s="60"/>
      <c r="D36" s="60"/>
      <c r="E36" s="60"/>
      <c r="F36" s="60"/>
    </row>
    <row r="37" spans="1:6">
      <c r="A37" s="60"/>
      <c r="B37" s="60"/>
      <c r="C37" s="60"/>
      <c r="D37" s="60"/>
      <c r="E37" s="60"/>
      <c r="F37" s="60"/>
    </row>
    <row r="38" spans="1:6">
      <c r="A38" s="60"/>
      <c r="B38" s="60"/>
      <c r="C38" s="60"/>
      <c r="D38" s="60"/>
      <c r="E38" s="60"/>
      <c r="F38" s="60"/>
    </row>
    <row r="39" spans="1:6">
      <c r="A39" s="60"/>
      <c r="B39" s="60"/>
      <c r="C39" s="60"/>
      <c r="D39" s="60"/>
      <c r="E39" s="60"/>
      <c r="F39" s="60"/>
    </row>
    <row r="40" spans="1:6">
      <c r="A40" s="60"/>
      <c r="B40" s="60"/>
      <c r="C40" s="60"/>
      <c r="D40" s="60"/>
      <c r="E40" s="60"/>
      <c r="F40" s="60"/>
    </row>
    <row r="41" spans="1:6">
      <c r="A41" s="60"/>
      <c r="B41" s="60"/>
      <c r="C41" s="60"/>
      <c r="D41" s="60"/>
      <c r="E41" s="60"/>
      <c r="F41" s="60"/>
    </row>
    <row r="42" spans="1:6">
      <c r="A42" s="60"/>
      <c r="B42" s="60"/>
      <c r="C42" s="60"/>
      <c r="D42" s="60"/>
      <c r="E42" s="60"/>
      <c r="F42" s="60"/>
    </row>
    <row r="43" spans="1:6">
      <c r="A43" s="60"/>
      <c r="B43" s="60"/>
      <c r="C43" s="60"/>
      <c r="D43" s="60"/>
      <c r="E43" s="60"/>
      <c r="F43" s="60"/>
    </row>
    <row r="44" spans="1:6">
      <c r="A44" s="60"/>
      <c r="B44" s="60"/>
      <c r="C44" s="60"/>
      <c r="D44" s="60"/>
      <c r="E44" s="60"/>
      <c r="F44" s="60"/>
    </row>
    <row r="45" spans="1:6">
      <c r="A45" s="60"/>
      <c r="B45" s="60"/>
      <c r="C45" s="60"/>
      <c r="D45" s="60"/>
      <c r="E45" s="60"/>
      <c r="F45" s="60"/>
    </row>
    <row r="46" spans="1:6">
      <c r="A46" s="60"/>
      <c r="B46" s="60"/>
      <c r="C46" s="60"/>
      <c r="D46" s="60"/>
      <c r="E46" s="60"/>
      <c r="F46" s="60"/>
    </row>
    <row r="47" spans="1:6">
      <c r="A47" s="60"/>
      <c r="B47" s="60"/>
      <c r="C47" s="60"/>
      <c r="D47" s="60"/>
      <c r="E47" s="60"/>
      <c r="F47" s="60"/>
    </row>
    <row r="48" spans="1:6">
      <c r="A48" s="60"/>
      <c r="B48" s="60"/>
      <c r="C48" s="60"/>
      <c r="D48" s="60"/>
      <c r="E48" s="60"/>
      <c r="F48" s="60"/>
    </row>
    <row r="49" spans="1:6">
      <c r="A49" s="60"/>
      <c r="B49" s="60"/>
      <c r="C49" s="60"/>
      <c r="D49" s="60"/>
      <c r="E49" s="60"/>
      <c r="F49" s="60"/>
    </row>
    <row r="50" spans="1:6">
      <c r="A50" s="60"/>
      <c r="B50" s="60"/>
      <c r="C50" s="60"/>
      <c r="D50" s="60"/>
      <c r="E50" s="60"/>
      <c r="F50" s="60"/>
    </row>
    <row r="51" spans="1:6">
      <c r="A51" s="60"/>
      <c r="B51" s="60"/>
      <c r="C51" s="60"/>
      <c r="D51" s="60"/>
      <c r="E51" s="60"/>
      <c r="F51" s="60"/>
    </row>
    <row r="52" spans="1:6">
      <c r="A52" s="60"/>
      <c r="B52" s="60"/>
      <c r="C52" s="60"/>
      <c r="D52" s="60"/>
      <c r="E52" s="60"/>
      <c r="F52" s="60"/>
    </row>
    <row r="53" spans="1:6">
      <c r="A53" s="60"/>
      <c r="B53" s="60"/>
      <c r="C53" s="60"/>
      <c r="D53" s="60"/>
      <c r="E53" s="60"/>
      <c r="F53" s="60"/>
    </row>
    <row r="54" spans="1:6">
      <c r="A54" s="60"/>
      <c r="B54" s="60"/>
      <c r="C54" s="60"/>
      <c r="D54" s="60"/>
      <c r="E54" s="60"/>
      <c r="F54" s="60"/>
    </row>
    <row r="55" spans="1:6">
      <c r="A55" s="60"/>
      <c r="B55" s="60"/>
      <c r="C55" s="60"/>
      <c r="D55" s="60"/>
      <c r="E55" s="60"/>
      <c r="F55" s="60"/>
    </row>
    <row r="56" spans="1:6">
      <c r="A56" s="60"/>
      <c r="B56" s="60"/>
      <c r="C56" s="60"/>
      <c r="D56" s="60"/>
      <c r="E56" s="60"/>
      <c r="F56" s="60"/>
    </row>
    <row r="57" spans="1:6">
      <c r="A57" s="60"/>
      <c r="B57" s="60"/>
      <c r="C57" s="60"/>
      <c r="D57" s="60"/>
      <c r="E57" s="60"/>
      <c r="F57" s="60"/>
    </row>
    <row r="58" spans="1:6">
      <c r="A58" s="60"/>
      <c r="B58" s="60"/>
      <c r="C58" s="60"/>
      <c r="D58" s="60"/>
      <c r="E58" s="60"/>
      <c r="F58" s="60"/>
    </row>
    <row r="59" spans="1:6">
      <c r="A59" s="60"/>
      <c r="B59" s="60"/>
      <c r="C59" s="60"/>
      <c r="D59" s="60"/>
      <c r="E59" s="60"/>
      <c r="F59" s="60"/>
    </row>
    <row r="60" spans="1:6">
      <c r="A60" s="60"/>
      <c r="B60" s="60"/>
      <c r="C60" s="60"/>
      <c r="D60" s="60"/>
      <c r="E60" s="60"/>
      <c r="F60" s="60"/>
    </row>
    <row r="61" spans="1:6">
      <c r="A61" s="60"/>
      <c r="B61" s="60"/>
      <c r="C61" s="60"/>
      <c r="D61" s="60"/>
      <c r="E61" s="60"/>
      <c r="F61" s="60"/>
    </row>
    <row r="62" spans="1:6">
      <c r="A62" s="60"/>
      <c r="B62" s="60"/>
      <c r="C62" s="60"/>
      <c r="D62" s="60"/>
      <c r="E62" s="60"/>
      <c r="F62" s="60"/>
    </row>
    <row r="63" spans="1:6">
      <c r="A63" s="60"/>
      <c r="B63" s="60"/>
      <c r="C63" s="60"/>
      <c r="D63" s="60"/>
      <c r="E63" s="60"/>
      <c r="F63" s="60"/>
    </row>
    <row r="64" spans="1:6">
      <c r="A64" s="60"/>
      <c r="B64" s="60"/>
      <c r="C64" s="60"/>
      <c r="D64" s="60"/>
      <c r="E64" s="60"/>
      <c r="F64" s="60"/>
    </row>
    <row r="65" spans="1:6">
      <c r="A65" s="60"/>
      <c r="B65" s="60"/>
      <c r="C65" s="60"/>
      <c r="D65" s="60"/>
      <c r="E65" s="60"/>
      <c r="F65" s="60"/>
    </row>
    <row r="66" spans="1:6">
      <c r="A66" s="60"/>
      <c r="B66" s="60"/>
      <c r="C66" s="60"/>
      <c r="D66" s="60"/>
      <c r="E66" s="60"/>
      <c r="F66" s="60"/>
    </row>
    <row r="67" spans="1:6">
      <c r="A67" s="60"/>
      <c r="B67" s="60"/>
      <c r="C67" s="60"/>
      <c r="D67" s="60"/>
      <c r="E67" s="60"/>
      <c r="F67" s="60"/>
    </row>
    <row r="68" spans="1:6">
      <c r="A68" s="60"/>
      <c r="B68" s="60"/>
      <c r="C68" s="60"/>
      <c r="D68" s="60"/>
      <c r="E68" s="60"/>
      <c r="F68" s="60"/>
    </row>
    <row r="69" spans="1:6">
      <c r="A69" s="60"/>
      <c r="B69" s="60"/>
      <c r="C69" s="60"/>
      <c r="D69" s="60"/>
      <c r="E69" s="60"/>
      <c r="F69" s="60"/>
    </row>
    <row r="70" spans="1:6">
      <c r="A70" s="60"/>
      <c r="B70" s="60"/>
      <c r="C70" s="60"/>
      <c r="D70" s="60"/>
      <c r="E70" s="60"/>
      <c r="F70" s="60"/>
    </row>
    <row r="71" spans="1:6">
      <c r="A71" s="60"/>
      <c r="B71" s="60"/>
      <c r="C71" s="60"/>
      <c r="D71" s="60"/>
      <c r="E71" s="60"/>
      <c r="F71" s="60"/>
    </row>
    <row r="72" spans="1:6">
      <c r="A72" s="60"/>
      <c r="B72" s="60"/>
      <c r="C72" s="60"/>
      <c r="D72" s="60"/>
      <c r="E72" s="60"/>
      <c r="F72" s="60"/>
    </row>
    <row r="73" spans="1:6">
      <c r="A73" s="60"/>
      <c r="B73" s="60"/>
      <c r="C73" s="60"/>
      <c r="D73" s="60"/>
      <c r="E73" s="60"/>
      <c r="F73" s="60"/>
    </row>
    <row r="74" spans="1:6">
      <c r="A74" s="60"/>
      <c r="B74" s="60"/>
      <c r="C74" s="60"/>
      <c r="D74" s="60"/>
      <c r="E74" s="60"/>
      <c r="F74" s="60"/>
    </row>
    <row r="75" spans="1:6">
      <c r="A75" s="60"/>
      <c r="B75" s="60"/>
      <c r="C75" s="60"/>
      <c r="D75" s="60"/>
      <c r="E75" s="60"/>
      <c r="F75" s="60"/>
    </row>
    <row r="76" spans="1:6">
      <c r="A76" s="60"/>
      <c r="B76" s="60"/>
      <c r="C76" s="60"/>
      <c r="D76" s="60"/>
      <c r="E76" s="60"/>
      <c r="F76" s="60"/>
    </row>
    <row r="77" spans="1:6">
      <c r="A77" s="60"/>
      <c r="B77" s="60"/>
      <c r="C77" s="60"/>
      <c r="D77" s="60"/>
      <c r="E77" s="60"/>
      <c r="F77" s="60"/>
    </row>
    <row r="78" spans="1:6">
      <c r="A78" s="60"/>
      <c r="B78" s="60"/>
      <c r="C78" s="60"/>
      <c r="D78" s="60"/>
      <c r="E78" s="60"/>
      <c r="F78" s="60"/>
    </row>
    <row r="79" spans="1:6">
      <c r="A79" s="60"/>
      <c r="B79" s="60"/>
      <c r="C79" s="60"/>
      <c r="D79" s="60"/>
      <c r="E79" s="60"/>
      <c r="F79" s="60"/>
    </row>
    <row r="80" spans="1:6">
      <c r="A80" s="60"/>
      <c r="B80" s="60"/>
      <c r="C80" s="60"/>
      <c r="D80" s="60"/>
      <c r="E80" s="60"/>
      <c r="F80" s="60"/>
    </row>
    <row r="81" spans="1:6">
      <c r="A81" s="60"/>
      <c r="B81" s="60"/>
      <c r="C81" s="60"/>
      <c r="D81" s="60"/>
      <c r="E81" s="60"/>
      <c r="F81" s="60"/>
    </row>
    <row r="82" spans="1:6">
      <c r="A82" s="60"/>
      <c r="B82" s="60"/>
      <c r="C82" s="60"/>
      <c r="D82" s="60"/>
      <c r="E82" s="60"/>
      <c r="F82" s="60"/>
    </row>
    <row r="83" spans="1:6">
      <c r="A83" s="60"/>
      <c r="B83" s="60"/>
      <c r="C83" s="60"/>
      <c r="D83" s="60"/>
      <c r="E83" s="60"/>
      <c r="F83" s="60"/>
    </row>
    <row r="84" spans="1:6">
      <c r="A84" s="60"/>
      <c r="B84" s="60"/>
      <c r="C84" s="60"/>
      <c r="D84" s="60"/>
      <c r="E84" s="60"/>
      <c r="F84" s="60"/>
    </row>
    <row r="85" spans="1:6">
      <c r="A85" s="60"/>
      <c r="B85" s="60"/>
      <c r="C85" s="60"/>
      <c r="D85" s="60"/>
      <c r="E85" s="60"/>
      <c r="F85" s="60"/>
    </row>
    <row r="86" spans="1:6">
      <c r="A86" s="60"/>
      <c r="B86" s="60"/>
      <c r="C86" s="60"/>
      <c r="D86" s="60"/>
      <c r="E86" s="60"/>
      <c r="F86" s="60"/>
    </row>
    <row r="87" spans="1:6">
      <c r="A87" s="60"/>
      <c r="B87" s="60"/>
      <c r="C87" s="60"/>
      <c r="D87" s="60"/>
      <c r="E87" s="60"/>
      <c r="F87" s="60"/>
    </row>
    <row r="88" spans="1:6">
      <c r="A88" s="60"/>
      <c r="B88" s="60"/>
      <c r="C88" s="60"/>
      <c r="D88" s="60"/>
      <c r="E88" s="60"/>
      <c r="F88" s="60"/>
    </row>
    <row r="89" spans="1:6">
      <c r="A89" s="60"/>
      <c r="B89" s="60"/>
      <c r="C89" s="60"/>
      <c r="D89" s="60"/>
      <c r="E89" s="60"/>
      <c r="F89" s="60"/>
    </row>
    <row r="90" spans="1:6">
      <c r="A90" s="60"/>
      <c r="B90" s="60"/>
      <c r="C90" s="60"/>
      <c r="D90" s="60"/>
      <c r="E90" s="60"/>
      <c r="F90" s="60"/>
    </row>
    <row r="91" spans="1:6">
      <c r="A91" s="60"/>
      <c r="B91" s="60"/>
      <c r="C91" s="60"/>
      <c r="D91" s="60"/>
      <c r="E91" s="60"/>
      <c r="F91" s="60"/>
    </row>
    <row r="92" spans="1:6">
      <c r="A92" s="60"/>
      <c r="B92" s="60"/>
      <c r="C92" s="60"/>
      <c r="D92" s="60"/>
      <c r="E92" s="60"/>
      <c r="F92" s="60"/>
    </row>
    <row r="93" spans="1:6">
      <c r="A93" s="60"/>
      <c r="B93" s="60"/>
      <c r="C93" s="60"/>
      <c r="D93" s="60"/>
      <c r="E93" s="60"/>
      <c r="F93" s="60"/>
    </row>
    <row r="94" spans="1:6">
      <c r="A94" s="60"/>
      <c r="B94" s="60"/>
      <c r="C94" s="60"/>
      <c r="D94" s="60"/>
      <c r="E94" s="60"/>
      <c r="F94" s="60"/>
    </row>
    <row r="95" spans="1:6">
      <c r="A95" s="60"/>
      <c r="B95" s="60"/>
      <c r="C95" s="60"/>
      <c r="D95" s="60"/>
      <c r="E95" s="60"/>
      <c r="F95" s="60"/>
    </row>
    <row r="96" spans="1:6">
      <c r="A96" s="60"/>
      <c r="B96" s="60"/>
      <c r="C96" s="60"/>
      <c r="D96" s="60"/>
      <c r="E96" s="60"/>
      <c r="F96" s="60"/>
    </row>
    <row r="97" spans="1:6">
      <c r="A97" s="60"/>
      <c r="B97" s="60"/>
      <c r="C97" s="60"/>
      <c r="D97" s="60"/>
      <c r="E97" s="60"/>
      <c r="F97" s="60"/>
    </row>
    <row r="98" spans="1:6">
      <c r="A98" s="60"/>
      <c r="B98" s="60"/>
      <c r="C98" s="60"/>
      <c r="D98" s="60"/>
      <c r="E98" s="60"/>
      <c r="F98" s="60"/>
    </row>
    <row r="99" spans="1:6">
      <c r="A99" s="60"/>
      <c r="B99" s="60"/>
      <c r="C99" s="60"/>
      <c r="D99" s="60"/>
      <c r="E99" s="60"/>
      <c r="F99" s="60"/>
    </row>
    <row r="100" spans="1:6">
      <c r="A100" s="60"/>
      <c r="B100" s="60"/>
      <c r="C100" s="60"/>
      <c r="D100" s="60"/>
      <c r="E100" s="60"/>
      <c r="F100" s="60"/>
    </row>
    <row r="101" spans="1:6">
      <c r="A101" s="60"/>
      <c r="B101" s="60"/>
      <c r="C101" s="60"/>
      <c r="D101" s="60"/>
      <c r="E101" s="60"/>
      <c r="F101" s="60"/>
    </row>
    <row r="102" spans="1:6">
      <c r="A102" s="60"/>
      <c r="B102" s="60"/>
      <c r="C102" s="60"/>
      <c r="D102" s="60"/>
      <c r="E102" s="60"/>
      <c r="F102" s="60"/>
    </row>
    <row r="103" spans="1:6">
      <c r="A103" s="60"/>
      <c r="B103" s="60"/>
      <c r="C103" s="60"/>
      <c r="D103" s="60"/>
      <c r="E103" s="60"/>
      <c r="F103" s="60"/>
    </row>
    <row r="104" spans="1:6">
      <c r="A104" s="60"/>
      <c r="B104" s="60"/>
      <c r="C104" s="60"/>
      <c r="D104" s="60"/>
      <c r="E104" s="60"/>
      <c r="F104" s="60"/>
    </row>
    <row r="105" spans="1:6">
      <c r="A105" s="60"/>
      <c r="B105" s="60"/>
      <c r="C105" s="60"/>
      <c r="D105" s="60"/>
      <c r="E105" s="60"/>
      <c r="F105" s="60"/>
    </row>
    <row r="106" spans="1:6">
      <c r="A106" s="60"/>
      <c r="B106" s="60"/>
      <c r="C106" s="60"/>
      <c r="D106" s="60"/>
      <c r="E106" s="60"/>
      <c r="F106" s="60"/>
    </row>
    <row r="107" spans="1:6">
      <c r="A107" s="60"/>
      <c r="B107" s="60"/>
      <c r="C107" s="60"/>
      <c r="D107" s="60"/>
      <c r="E107" s="60"/>
      <c r="F107" s="60"/>
    </row>
    <row r="108" spans="1:6">
      <c r="A108" s="60"/>
      <c r="B108" s="60"/>
      <c r="C108" s="60"/>
      <c r="D108" s="60"/>
      <c r="E108" s="60"/>
      <c r="F108" s="60"/>
    </row>
    <row r="109" spans="1:6">
      <c r="A109" s="60"/>
      <c r="B109" s="60"/>
      <c r="C109" s="60"/>
      <c r="D109" s="60"/>
      <c r="E109" s="60"/>
      <c r="F109" s="60"/>
    </row>
    <row r="110" spans="1:6">
      <c r="A110" s="60"/>
      <c r="B110" s="60"/>
      <c r="C110" s="60"/>
      <c r="D110" s="60"/>
      <c r="E110" s="60"/>
      <c r="F110" s="60"/>
    </row>
    <row r="111" spans="1:6">
      <c r="A111" s="60"/>
      <c r="B111" s="60"/>
      <c r="C111" s="60"/>
      <c r="D111" s="60"/>
      <c r="E111" s="60"/>
      <c r="F111" s="60"/>
    </row>
    <row r="112" spans="1:6">
      <c r="A112" s="60"/>
      <c r="B112" s="60"/>
      <c r="C112" s="60"/>
      <c r="D112" s="60"/>
      <c r="E112" s="60"/>
      <c r="F112" s="60"/>
    </row>
    <row r="113" spans="1:6">
      <c r="A113" s="60"/>
      <c r="B113" s="60"/>
      <c r="C113" s="60"/>
      <c r="D113" s="60"/>
      <c r="E113" s="60"/>
      <c r="F113" s="60"/>
    </row>
    <row r="114" spans="1:6">
      <c r="A114" s="60"/>
      <c r="B114" s="60"/>
      <c r="C114" s="60"/>
      <c r="D114" s="60"/>
      <c r="E114" s="60"/>
      <c r="F114" s="60"/>
    </row>
    <row r="115" spans="1:6">
      <c r="A115" s="60"/>
      <c r="B115" s="60"/>
      <c r="C115" s="60"/>
      <c r="D115" s="60"/>
      <c r="E115" s="60"/>
      <c r="F115" s="60"/>
    </row>
    <row r="116" spans="1:6">
      <c r="A116" s="60"/>
      <c r="B116" s="60"/>
      <c r="C116" s="60"/>
      <c r="D116" s="60"/>
      <c r="E116" s="60"/>
      <c r="F116" s="60"/>
    </row>
    <row r="117" spans="1:6">
      <c r="A117" s="60"/>
      <c r="B117" s="60"/>
      <c r="C117" s="60"/>
      <c r="D117" s="60"/>
      <c r="E117" s="60"/>
      <c r="F117" s="60"/>
    </row>
    <row r="118" spans="1:6">
      <c r="A118" s="60"/>
      <c r="B118" s="60"/>
      <c r="C118" s="60"/>
      <c r="D118" s="60"/>
      <c r="E118" s="60"/>
      <c r="F118" s="60"/>
    </row>
    <row r="119" spans="1:6">
      <c r="A119" s="60"/>
      <c r="B119" s="60"/>
      <c r="C119" s="60"/>
      <c r="D119" s="60"/>
      <c r="E119" s="60"/>
      <c r="F119" s="60"/>
    </row>
    <row r="120" spans="1:6">
      <c r="A120" s="60"/>
      <c r="B120" s="60"/>
      <c r="C120" s="60"/>
      <c r="D120" s="60"/>
      <c r="E120" s="60"/>
      <c r="F120" s="60"/>
    </row>
    <row r="121" spans="1:6">
      <c r="A121" s="60"/>
      <c r="B121" s="60"/>
      <c r="C121" s="60"/>
      <c r="D121" s="60"/>
      <c r="E121" s="60"/>
      <c r="F121" s="60"/>
    </row>
    <row r="122" spans="1:6">
      <c r="A122" s="60"/>
      <c r="B122" s="60"/>
      <c r="C122" s="60"/>
      <c r="D122" s="60"/>
      <c r="E122" s="60"/>
      <c r="F122" s="60"/>
    </row>
    <row r="123" spans="1:6">
      <c r="A123" s="60"/>
      <c r="B123" s="60"/>
      <c r="C123" s="60"/>
      <c r="D123" s="60"/>
      <c r="E123" s="60"/>
      <c r="F123" s="60"/>
    </row>
    <row r="124" spans="1:6">
      <c r="A124" s="60"/>
      <c r="B124" s="60"/>
      <c r="C124" s="60"/>
      <c r="D124" s="60"/>
      <c r="E124" s="60"/>
      <c r="F124" s="60"/>
    </row>
    <row r="125" spans="1:6">
      <c r="A125" s="60"/>
      <c r="B125" s="60"/>
      <c r="C125" s="60"/>
      <c r="D125" s="60"/>
      <c r="E125" s="60"/>
      <c r="F125" s="60"/>
    </row>
    <row r="126" spans="1:6">
      <c r="A126" s="60"/>
      <c r="B126" s="60"/>
      <c r="C126" s="60"/>
      <c r="D126" s="60"/>
      <c r="E126" s="60"/>
      <c r="F126" s="60"/>
    </row>
    <row r="127" spans="1:6">
      <c r="A127" s="60"/>
      <c r="B127" s="60"/>
      <c r="C127" s="60"/>
      <c r="D127" s="60"/>
      <c r="E127" s="60"/>
      <c r="F127" s="60"/>
    </row>
    <row r="128" spans="1:6">
      <c r="A128" s="60"/>
      <c r="B128" s="60"/>
      <c r="C128" s="60"/>
      <c r="D128" s="60"/>
      <c r="E128" s="60"/>
      <c r="F128" s="60"/>
    </row>
    <row r="129" spans="1:6">
      <c r="A129" s="60"/>
      <c r="B129" s="60"/>
      <c r="C129" s="60"/>
      <c r="D129" s="60"/>
      <c r="E129" s="60"/>
      <c r="F129" s="60"/>
    </row>
    <row r="130" spans="1:6">
      <c r="A130" s="60"/>
      <c r="B130" s="60"/>
      <c r="C130" s="60"/>
      <c r="D130" s="60"/>
      <c r="E130" s="60"/>
      <c r="F130" s="60"/>
    </row>
    <row r="131" spans="1:6">
      <c r="A131" s="60"/>
      <c r="B131" s="60"/>
      <c r="C131" s="60"/>
      <c r="D131" s="60"/>
      <c r="E131" s="60"/>
      <c r="F131" s="60"/>
    </row>
    <row r="132" spans="1:6">
      <c r="A132" s="60"/>
      <c r="B132" s="60"/>
      <c r="C132" s="60"/>
      <c r="D132" s="60"/>
      <c r="E132" s="60"/>
      <c r="F132" s="60"/>
    </row>
    <row r="133" spans="1:6">
      <c r="A133" s="60"/>
      <c r="B133" s="60"/>
      <c r="C133" s="60"/>
      <c r="D133" s="60"/>
      <c r="E133" s="60"/>
      <c r="F133" s="60"/>
    </row>
    <row r="134" spans="1:6">
      <c r="A134" s="60"/>
      <c r="B134" s="60"/>
      <c r="C134" s="60"/>
      <c r="D134" s="60"/>
      <c r="E134" s="60"/>
      <c r="F134" s="60"/>
    </row>
    <row r="135" spans="1:6">
      <c r="A135" s="60"/>
      <c r="B135" s="60"/>
      <c r="C135" s="60"/>
      <c r="D135" s="60"/>
      <c r="E135" s="60"/>
      <c r="F135" s="60"/>
    </row>
    <row r="136" spans="1:6">
      <c r="A136" s="60"/>
      <c r="B136" s="60"/>
      <c r="C136" s="60"/>
      <c r="D136" s="60"/>
      <c r="E136" s="60"/>
      <c r="F136" s="60"/>
    </row>
    <row r="137" spans="1:6">
      <c r="A137" s="60"/>
      <c r="B137" s="60"/>
      <c r="C137" s="60"/>
      <c r="D137" s="60"/>
      <c r="E137" s="60"/>
      <c r="F137" s="60"/>
    </row>
    <row r="138" spans="1:6">
      <c r="A138" s="60"/>
      <c r="B138" s="60"/>
      <c r="C138" s="60"/>
      <c r="D138" s="60"/>
      <c r="E138" s="60"/>
      <c r="F138" s="60"/>
    </row>
    <row r="139" spans="1:6">
      <c r="A139" s="60"/>
      <c r="B139" s="60"/>
      <c r="C139" s="60"/>
      <c r="D139" s="60"/>
      <c r="E139" s="60"/>
      <c r="F139" s="60"/>
    </row>
    <row r="140" spans="1:6">
      <c r="A140" s="60"/>
      <c r="B140" s="60"/>
      <c r="C140" s="60"/>
      <c r="D140" s="60"/>
      <c r="E140" s="60"/>
      <c r="F140" s="60"/>
    </row>
    <row r="141" spans="1:6">
      <c r="A141" s="60"/>
      <c r="B141" s="60"/>
      <c r="C141" s="60"/>
      <c r="D141" s="60"/>
      <c r="E141" s="60"/>
      <c r="F141" s="60"/>
    </row>
    <row r="142" spans="1:6">
      <c r="A142" s="60"/>
      <c r="B142" s="60"/>
      <c r="C142" s="60"/>
      <c r="D142" s="60"/>
      <c r="E142" s="60"/>
      <c r="F142" s="60"/>
    </row>
    <row r="143" spans="1:6">
      <c r="A143" s="60"/>
      <c r="B143" s="60"/>
      <c r="C143" s="60"/>
      <c r="D143" s="60"/>
      <c r="E143" s="60"/>
      <c r="F143" s="60"/>
    </row>
    <row r="144" spans="1:6">
      <c r="A144" s="60"/>
      <c r="B144" s="60"/>
      <c r="C144" s="60"/>
      <c r="D144" s="60"/>
      <c r="E144" s="60"/>
      <c r="F144" s="60"/>
    </row>
    <row r="145" spans="1:6">
      <c r="A145" s="60"/>
      <c r="B145" s="60"/>
      <c r="C145" s="60"/>
      <c r="D145" s="60"/>
      <c r="E145" s="60"/>
      <c r="F145" s="60"/>
    </row>
    <row r="146" spans="1:6">
      <c r="A146" s="60"/>
      <c r="B146" s="60"/>
      <c r="C146" s="60"/>
      <c r="D146" s="60"/>
      <c r="E146" s="60"/>
      <c r="F146" s="60"/>
    </row>
    <row r="147" spans="1:6">
      <c r="A147" s="60"/>
      <c r="B147" s="60"/>
      <c r="C147" s="60"/>
      <c r="D147" s="60"/>
      <c r="E147" s="60"/>
      <c r="F147" s="60"/>
    </row>
    <row r="148" spans="1:6">
      <c r="A148" s="60"/>
      <c r="B148" s="60"/>
      <c r="C148" s="60"/>
      <c r="D148" s="60"/>
      <c r="E148" s="60"/>
      <c r="F148" s="60"/>
    </row>
    <row r="149" spans="1:6">
      <c r="A149" s="60"/>
      <c r="B149" s="60"/>
      <c r="C149" s="60"/>
      <c r="D149" s="60"/>
      <c r="E149" s="60"/>
      <c r="F149" s="60"/>
    </row>
    <row r="150" spans="1:6">
      <c r="A150" s="60"/>
      <c r="B150" s="60"/>
      <c r="C150" s="60"/>
      <c r="D150" s="60"/>
      <c r="E150" s="60"/>
      <c r="F150" s="60"/>
    </row>
    <row r="151" spans="1:6">
      <c r="A151" s="60"/>
      <c r="B151" s="60"/>
      <c r="C151" s="60"/>
      <c r="D151" s="60"/>
      <c r="E151" s="60"/>
      <c r="F151" s="60"/>
    </row>
    <row r="152" spans="1:6">
      <c r="A152" s="60"/>
      <c r="B152" s="60"/>
      <c r="C152" s="60"/>
      <c r="D152" s="60"/>
      <c r="E152" s="60"/>
      <c r="F152" s="60"/>
    </row>
    <row r="153" spans="1:6">
      <c r="A153" s="60"/>
      <c r="B153" s="60"/>
      <c r="C153" s="60"/>
      <c r="D153" s="60"/>
      <c r="E153" s="60"/>
      <c r="F153" s="60"/>
    </row>
    <row r="154" spans="1:6">
      <c r="A154" s="60"/>
      <c r="B154" s="60"/>
      <c r="C154" s="60"/>
      <c r="D154" s="60"/>
      <c r="E154" s="60"/>
      <c r="F154" s="60"/>
    </row>
    <row r="155" spans="1:6">
      <c r="A155" s="60"/>
      <c r="B155" s="60"/>
      <c r="C155" s="60"/>
      <c r="D155" s="60"/>
      <c r="E155" s="60"/>
      <c r="F155" s="60"/>
    </row>
    <row r="156" spans="1:6">
      <c r="A156" s="60"/>
      <c r="B156" s="60"/>
      <c r="C156" s="60"/>
      <c r="D156" s="60"/>
      <c r="E156" s="60"/>
      <c r="F156" s="60"/>
    </row>
    <row r="157" spans="1:6">
      <c r="A157" s="60"/>
      <c r="B157" s="60"/>
      <c r="C157" s="60"/>
      <c r="D157" s="60"/>
      <c r="E157" s="60"/>
      <c r="F157" s="60"/>
    </row>
    <row r="158" spans="1:6">
      <c r="A158" s="60"/>
      <c r="B158" s="60"/>
      <c r="C158" s="60"/>
      <c r="D158" s="60"/>
      <c r="E158" s="60"/>
      <c r="F158" s="60"/>
    </row>
    <row r="159" spans="1:6">
      <c r="A159" s="60"/>
      <c r="B159" s="60"/>
      <c r="C159" s="60"/>
      <c r="D159" s="60"/>
      <c r="E159" s="60"/>
      <c r="F159" s="60"/>
    </row>
    <row r="160" spans="1:6">
      <c r="A160" s="60"/>
      <c r="B160" s="60"/>
      <c r="C160" s="60"/>
      <c r="D160" s="60"/>
      <c r="E160" s="60"/>
      <c r="F160" s="60"/>
    </row>
    <row r="161" spans="1:6">
      <c r="A161" s="60"/>
      <c r="B161" s="60"/>
      <c r="C161" s="60"/>
      <c r="D161" s="60"/>
      <c r="E161" s="60"/>
      <c r="F161" s="60"/>
    </row>
    <row r="162" spans="1:6">
      <c r="A162" s="60"/>
      <c r="B162" s="60"/>
      <c r="C162" s="60"/>
      <c r="D162" s="60"/>
      <c r="E162" s="60"/>
      <c r="F162" s="60"/>
    </row>
    <row r="163" spans="1:6">
      <c r="A163" s="60"/>
      <c r="B163" s="60"/>
      <c r="C163" s="60"/>
      <c r="D163" s="60"/>
      <c r="E163" s="60"/>
      <c r="F163" s="60"/>
    </row>
    <row r="164" spans="1:6">
      <c r="A164" s="60"/>
      <c r="B164" s="60"/>
      <c r="C164" s="60"/>
      <c r="D164" s="60"/>
      <c r="E164" s="60"/>
      <c r="F164" s="60"/>
    </row>
    <row r="165" spans="1:6">
      <c r="A165" s="60"/>
      <c r="B165" s="60"/>
      <c r="C165" s="60"/>
      <c r="D165" s="60"/>
      <c r="E165" s="60"/>
      <c r="F165" s="60"/>
    </row>
    <row r="166" spans="1:6">
      <c r="A166" s="60"/>
      <c r="B166" s="60"/>
      <c r="C166" s="60"/>
      <c r="D166" s="60"/>
      <c r="E166" s="60"/>
      <c r="F166" s="60"/>
    </row>
    <row r="167" spans="1:6">
      <c r="A167" s="60"/>
      <c r="B167" s="60"/>
      <c r="C167" s="60"/>
      <c r="D167" s="60"/>
      <c r="E167" s="60"/>
      <c r="F167" s="60"/>
    </row>
    <row r="168" spans="1:6">
      <c r="A168" s="60"/>
      <c r="B168" s="60"/>
      <c r="C168" s="60"/>
      <c r="D168" s="60"/>
      <c r="E168" s="60"/>
      <c r="F168" s="60"/>
    </row>
    <row r="169" spans="1:6">
      <c r="A169" s="60"/>
      <c r="B169" s="60"/>
      <c r="C169" s="60"/>
      <c r="D169" s="60"/>
      <c r="E169" s="60"/>
      <c r="F169" s="60"/>
    </row>
    <row r="170" spans="1:6">
      <c r="A170" s="60"/>
      <c r="B170" s="60"/>
      <c r="C170" s="60"/>
      <c r="D170" s="60"/>
      <c r="E170" s="60"/>
      <c r="F170" s="60"/>
    </row>
    <row r="171" spans="1:6">
      <c r="A171" s="60"/>
      <c r="B171" s="60"/>
      <c r="C171" s="60"/>
      <c r="D171" s="60"/>
      <c r="E171" s="60"/>
      <c r="F171" s="60"/>
    </row>
    <row r="172" spans="1:6">
      <c r="A172" s="60"/>
      <c r="B172" s="60"/>
      <c r="C172" s="60"/>
      <c r="D172" s="60"/>
      <c r="E172" s="60"/>
      <c r="F172" s="60"/>
    </row>
    <row r="173" spans="1:6">
      <c r="A173" s="60"/>
      <c r="B173" s="60"/>
      <c r="C173" s="60"/>
      <c r="D173" s="60"/>
      <c r="E173" s="60"/>
      <c r="F173" s="60"/>
    </row>
    <row r="174" spans="1:6">
      <c r="A174" s="60"/>
      <c r="B174" s="60"/>
      <c r="C174" s="60"/>
      <c r="D174" s="60"/>
      <c r="E174" s="60"/>
      <c r="F174" s="60"/>
    </row>
    <row r="175" spans="1:6">
      <c r="A175" s="60"/>
      <c r="B175" s="60"/>
      <c r="C175" s="60"/>
      <c r="D175" s="60"/>
      <c r="E175" s="60"/>
      <c r="F175" s="60"/>
    </row>
    <row r="176" spans="1:6">
      <c r="A176" s="60"/>
      <c r="B176" s="60"/>
      <c r="C176" s="60"/>
      <c r="D176" s="60"/>
      <c r="E176" s="60"/>
      <c r="F176" s="60"/>
    </row>
    <row r="177" spans="1:6">
      <c r="A177" s="60"/>
      <c r="B177" s="60"/>
      <c r="C177" s="60"/>
      <c r="D177" s="60"/>
      <c r="E177" s="60"/>
      <c r="F177" s="60"/>
    </row>
    <row r="178" spans="1:6">
      <c r="A178" s="60"/>
      <c r="B178" s="60"/>
      <c r="C178" s="60"/>
      <c r="D178" s="60"/>
      <c r="E178" s="60"/>
      <c r="F178" s="60"/>
    </row>
    <row r="179" spans="1:6">
      <c r="A179" s="60"/>
      <c r="B179" s="60"/>
      <c r="C179" s="60"/>
      <c r="D179" s="60"/>
      <c r="E179" s="60"/>
      <c r="F179" s="60"/>
    </row>
    <row r="180" spans="1:6">
      <c r="A180" s="60"/>
      <c r="B180" s="60"/>
      <c r="C180" s="60"/>
      <c r="D180" s="60"/>
      <c r="E180" s="60"/>
      <c r="F180" s="60"/>
    </row>
    <row r="181" spans="1:6">
      <c r="A181" s="60"/>
      <c r="B181" s="60"/>
      <c r="C181" s="60"/>
      <c r="D181" s="60"/>
      <c r="E181" s="60"/>
      <c r="F181" s="60"/>
    </row>
    <row r="182" spans="1:6">
      <c r="A182" s="60"/>
      <c r="B182" s="60"/>
      <c r="C182" s="60"/>
      <c r="D182" s="60"/>
      <c r="E182" s="60"/>
      <c r="F182" s="60"/>
    </row>
    <row r="183" spans="1:6">
      <c r="A183" s="60"/>
      <c r="B183" s="60"/>
      <c r="C183" s="60"/>
      <c r="D183" s="60"/>
      <c r="E183" s="60"/>
      <c r="F183" s="60"/>
    </row>
    <row r="184" spans="1:6">
      <c r="A184" s="60"/>
      <c r="B184" s="60"/>
      <c r="C184" s="60"/>
      <c r="D184" s="60"/>
      <c r="E184" s="60"/>
      <c r="F184" s="60"/>
    </row>
    <row r="185" spans="1:6">
      <c r="A185" s="60"/>
      <c r="B185" s="60"/>
      <c r="C185" s="60"/>
      <c r="D185" s="60"/>
      <c r="E185" s="60"/>
      <c r="F185" s="60"/>
    </row>
    <row r="186" spans="1:6">
      <c r="A186" s="60"/>
      <c r="B186" s="60"/>
      <c r="C186" s="60"/>
      <c r="D186" s="60"/>
      <c r="E186" s="60"/>
      <c r="F186" s="60"/>
    </row>
    <row r="187" spans="1:6">
      <c r="A187" s="60"/>
      <c r="B187" s="60"/>
      <c r="C187" s="60"/>
      <c r="D187" s="60"/>
      <c r="E187" s="60"/>
      <c r="F187" s="60"/>
    </row>
    <row r="188" spans="1:6">
      <c r="A188" s="60"/>
      <c r="B188" s="60"/>
      <c r="C188" s="60"/>
      <c r="D188" s="60"/>
      <c r="E188" s="60"/>
      <c r="F188" s="60"/>
    </row>
    <row r="189" spans="1:6">
      <c r="A189" s="60"/>
      <c r="B189" s="60"/>
      <c r="C189" s="60"/>
      <c r="D189" s="60"/>
      <c r="E189" s="60"/>
      <c r="F189" s="60"/>
    </row>
    <row r="190" spans="1:6">
      <c r="A190" s="60"/>
      <c r="B190" s="60"/>
      <c r="C190" s="60"/>
      <c r="D190" s="60"/>
      <c r="E190" s="60"/>
      <c r="F190" s="60"/>
    </row>
    <row r="191" spans="1:6">
      <c r="A191" s="60"/>
      <c r="B191" s="60"/>
      <c r="C191" s="60"/>
      <c r="D191" s="60"/>
      <c r="E191" s="60"/>
      <c r="F191" s="60"/>
    </row>
    <row r="192" spans="1:6">
      <c r="A192" s="60"/>
      <c r="B192" s="60"/>
      <c r="C192" s="60"/>
      <c r="D192" s="60"/>
      <c r="E192" s="60"/>
      <c r="F192" s="60"/>
    </row>
    <row r="193" spans="1:6">
      <c r="A193" s="60"/>
      <c r="B193" s="60"/>
      <c r="C193" s="60"/>
      <c r="D193" s="60"/>
      <c r="E193" s="60"/>
      <c r="F193" s="60"/>
    </row>
    <row r="194" spans="1:6">
      <c r="A194" s="60"/>
      <c r="B194" s="60"/>
      <c r="C194" s="60"/>
      <c r="D194" s="60"/>
      <c r="E194" s="60"/>
      <c r="F194" s="60"/>
    </row>
    <row r="195" spans="1:6">
      <c r="A195" s="60"/>
      <c r="B195" s="60"/>
      <c r="C195" s="60"/>
      <c r="D195" s="60"/>
      <c r="E195" s="60"/>
      <c r="F195" s="60"/>
    </row>
  </sheetData>
  <sheetProtection formatCells="0" insertHyperlinks="0" autoFilter="0"/>
  <mergeCells count="7">
    <mergeCell ref="A2:F2"/>
    <mergeCell ref="A1:F1"/>
    <mergeCell ref="A9:C9"/>
    <mergeCell ref="A8:C8"/>
    <mergeCell ref="A4:A6"/>
    <mergeCell ref="B6:C6"/>
    <mergeCell ref="A7:C7"/>
  </mergeCells>
  <phoneticPr fontId="37" type="noConversion"/>
  <pageMargins left="0.51181102362204722" right="0.51181102362204722" top="0.55118110236220474" bottom="0.55118110236220474" header="0.31496062992125984" footer="0.11811023622047244"/>
  <pageSetup paperSize="9"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
  <sheetViews>
    <sheetView showGridLines="0" topLeftCell="A2" zoomScale="70" workbookViewId="0">
      <selection activeCell="C4" sqref="C4"/>
    </sheetView>
  </sheetViews>
  <sheetFormatPr defaultColWidth="9" defaultRowHeight="13.5"/>
  <cols>
    <col min="1" max="1" width="15.75" style="48" customWidth="1"/>
    <col min="2" max="2" width="15.125" style="48" customWidth="1"/>
    <col min="3" max="3" width="18.125" style="48" customWidth="1"/>
    <col min="4" max="4" width="30.75" style="48" customWidth="1"/>
    <col min="5" max="5" width="13" style="48" customWidth="1"/>
    <col min="6" max="16384" width="9" style="48"/>
  </cols>
  <sheetData>
    <row r="1" spans="1:6" ht="41.25" customHeight="1">
      <c r="A1" s="137" t="s">
        <v>279</v>
      </c>
      <c r="B1" s="124"/>
      <c r="C1" s="124"/>
      <c r="D1" s="124"/>
      <c r="E1" s="124"/>
      <c r="F1" s="124"/>
    </row>
    <row r="2" spans="1:6" ht="29.25" customHeight="1">
      <c r="A2" s="154" t="s">
        <v>21</v>
      </c>
      <c r="B2" s="155"/>
      <c r="C2" s="155"/>
      <c r="D2" s="155"/>
      <c r="E2" s="155"/>
      <c r="F2" s="155"/>
    </row>
    <row r="3" spans="1:6" ht="65.25" customHeight="1">
      <c r="A3" s="13" t="s">
        <v>22</v>
      </c>
      <c r="B3" s="13" t="s">
        <v>19</v>
      </c>
      <c r="C3" s="13" t="s">
        <v>249</v>
      </c>
      <c r="D3" s="13" t="s">
        <v>250</v>
      </c>
      <c r="E3" s="13" t="s">
        <v>253</v>
      </c>
      <c r="F3" s="13" t="s">
        <v>251</v>
      </c>
    </row>
    <row r="4" spans="1:6" ht="57" customHeight="1">
      <c r="A4" s="14" t="s">
        <v>43</v>
      </c>
      <c r="B4" s="13">
        <v>1</v>
      </c>
      <c r="C4" s="14" t="s">
        <v>232</v>
      </c>
      <c r="D4" s="13"/>
      <c r="E4" s="14">
        <v>218</v>
      </c>
      <c r="F4" s="53"/>
    </row>
    <row r="5" spans="1:6" ht="21.75" customHeight="1">
      <c r="A5" s="63"/>
      <c r="B5" s="128" t="s">
        <v>238</v>
      </c>
      <c r="C5" s="129"/>
      <c r="D5" s="16"/>
      <c r="E5" s="24">
        <f>SUM(E4:E4)</f>
        <v>218</v>
      </c>
      <c r="F5" s="53"/>
    </row>
  </sheetData>
  <mergeCells count="3">
    <mergeCell ref="B5:C5"/>
    <mergeCell ref="A1:F1"/>
    <mergeCell ref="A2:F2"/>
  </mergeCells>
  <phoneticPr fontId="37" type="noConversion"/>
  <pageMargins left="0.51181102362204722" right="0.51181102362204722" top="0.55118110236220474" bottom="0.55118110236220474" header="0.31496062992125984" footer="0.11811023622047245"/>
  <pageSetup paperSize="9" scale="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98"/>
  <sheetViews>
    <sheetView showGridLines="0" zoomScale="47" workbookViewId="0">
      <pane xSplit="1" ySplit="3" topLeftCell="C11" activePane="bottomRight" state="frozen"/>
      <selection pane="topRight"/>
      <selection pane="bottomLeft"/>
      <selection pane="bottomRight" activeCell="D13" sqref="D13"/>
    </sheetView>
  </sheetViews>
  <sheetFormatPr defaultColWidth="9" defaultRowHeight="15"/>
  <cols>
    <col min="1" max="1" width="17" style="9" customWidth="1"/>
    <col min="2" max="2" width="6" style="9" customWidth="1"/>
    <col min="3" max="3" width="29" style="10" customWidth="1"/>
    <col min="4" max="4" width="48.375" style="10" customWidth="1"/>
    <col min="5" max="5" width="22" style="11" customWidth="1"/>
    <col min="6" max="6" width="11.875" style="9" customWidth="1"/>
    <col min="7" max="16384" width="9" style="9"/>
  </cols>
  <sheetData>
    <row r="1" spans="1:6" ht="31.5" customHeight="1">
      <c r="A1" s="124" t="s">
        <v>240</v>
      </c>
      <c r="B1" s="124"/>
      <c r="C1" s="124"/>
      <c r="D1" s="124"/>
      <c r="E1" s="124"/>
      <c r="F1" s="124"/>
    </row>
    <row r="2" spans="1:6" ht="15.75" customHeight="1">
      <c r="A2" s="125" t="s">
        <v>21</v>
      </c>
      <c r="B2" s="125"/>
      <c r="C2" s="125"/>
      <c r="D2" s="125"/>
      <c r="E2" s="125"/>
      <c r="F2" s="125"/>
    </row>
    <row r="3" spans="1:6" s="12" customFormat="1" ht="32.25" customHeight="1">
      <c r="A3" s="13" t="s">
        <v>22</v>
      </c>
      <c r="B3" s="13" t="s">
        <v>19</v>
      </c>
      <c r="C3" s="13" t="s">
        <v>246</v>
      </c>
      <c r="D3" s="13" t="s">
        <v>245</v>
      </c>
      <c r="E3" s="13" t="s">
        <v>241</v>
      </c>
      <c r="F3" s="13" t="s">
        <v>242</v>
      </c>
    </row>
    <row r="4" spans="1:6" ht="101.1" customHeight="1">
      <c r="A4" s="130" t="s">
        <v>244</v>
      </c>
      <c r="B4" s="14">
        <v>1</v>
      </c>
      <c r="C4" s="15" t="s">
        <v>26</v>
      </c>
      <c r="D4" s="15" t="s">
        <v>27</v>
      </c>
      <c r="E4" s="16">
        <v>380</v>
      </c>
      <c r="F4" s="17"/>
    </row>
    <row r="5" spans="1:6" ht="84.95" customHeight="1">
      <c r="A5" s="130"/>
      <c r="B5" s="14">
        <v>2</v>
      </c>
      <c r="C5" s="15" t="s">
        <v>28</v>
      </c>
      <c r="D5" s="15" t="s">
        <v>29</v>
      </c>
      <c r="E5" s="16">
        <v>350</v>
      </c>
      <c r="F5" s="17"/>
    </row>
    <row r="6" spans="1:6" ht="96" customHeight="1">
      <c r="A6" s="130"/>
      <c r="B6" s="14">
        <v>3</v>
      </c>
      <c r="C6" s="15" t="s">
        <v>30</v>
      </c>
      <c r="D6" s="15" t="s">
        <v>31</v>
      </c>
      <c r="E6" s="16">
        <v>390</v>
      </c>
      <c r="F6" s="17"/>
    </row>
    <row r="7" spans="1:6" ht="75" customHeight="1">
      <c r="A7" s="130"/>
      <c r="B7" s="14">
        <v>4</v>
      </c>
      <c r="C7" s="15" t="s">
        <v>32</v>
      </c>
      <c r="D7" s="15" t="s">
        <v>33</v>
      </c>
      <c r="E7" s="16">
        <v>300</v>
      </c>
      <c r="F7" s="17"/>
    </row>
    <row r="8" spans="1:6" ht="81.95" customHeight="1">
      <c r="A8" s="130"/>
      <c r="B8" s="14">
        <v>5</v>
      </c>
      <c r="C8" s="15" t="s">
        <v>34</v>
      </c>
      <c r="D8" s="15" t="s">
        <v>35</v>
      </c>
      <c r="E8" s="16">
        <v>730</v>
      </c>
      <c r="F8" s="17"/>
    </row>
    <row r="9" spans="1:6" ht="114.75" customHeight="1">
      <c r="A9" s="130"/>
      <c r="B9" s="14">
        <v>6</v>
      </c>
      <c r="C9" s="15" t="s">
        <v>36</v>
      </c>
      <c r="D9" s="15" t="s">
        <v>37</v>
      </c>
      <c r="E9" s="16">
        <v>1900</v>
      </c>
      <c r="F9" s="17"/>
    </row>
    <row r="10" spans="1:6" ht="96.75" customHeight="1">
      <c r="A10" s="130"/>
      <c r="B10" s="14">
        <v>7</v>
      </c>
      <c r="C10" s="15" t="s">
        <v>38</v>
      </c>
      <c r="D10" s="15" t="s">
        <v>39</v>
      </c>
      <c r="E10" s="16">
        <v>858</v>
      </c>
      <c r="F10" s="17"/>
    </row>
    <row r="11" spans="1:6" ht="97.5" customHeight="1">
      <c r="A11" s="130"/>
      <c r="B11" s="14">
        <v>8</v>
      </c>
      <c r="C11" s="18" t="s">
        <v>40</v>
      </c>
      <c r="D11" s="18" t="s">
        <v>41</v>
      </c>
      <c r="E11" s="19">
        <v>1800</v>
      </c>
      <c r="F11" s="17"/>
    </row>
    <row r="12" spans="1:6" ht="62.25" customHeight="1">
      <c r="A12" s="130"/>
      <c r="B12" s="14">
        <v>9</v>
      </c>
      <c r="C12" s="20" t="s">
        <v>200</v>
      </c>
      <c r="D12" s="18"/>
      <c r="E12" s="21">
        <v>450</v>
      </c>
      <c r="F12" s="22" t="s">
        <v>243</v>
      </c>
    </row>
    <row r="13" spans="1:6" ht="66.75" customHeight="1">
      <c r="A13" s="130"/>
      <c r="B13" s="14">
        <v>10</v>
      </c>
      <c r="C13" s="20" t="s">
        <v>201</v>
      </c>
      <c r="D13" s="18"/>
      <c r="E13" s="21">
        <v>195</v>
      </c>
      <c r="F13" s="22" t="s">
        <v>243</v>
      </c>
    </row>
    <row r="14" spans="1:6" s="12" customFormat="1" ht="32.25" customHeight="1">
      <c r="A14" s="130"/>
      <c r="B14" s="128" t="s">
        <v>42</v>
      </c>
      <c r="C14" s="129"/>
      <c r="D14" s="23"/>
      <c r="E14" s="24">
        <f>SUM(E4:E13)</f>
        <v>7353</v>
      </c>
      <c r="F14" s="25"/>
    </row>
    <row r="15" spans="1:6" ht="77.099999999999994" customHeight="1">
      <c r="A15" s="130" t="s">
        <v>233</v>
      </c>
      <c r="B15" s="26">
        <v>1</v>
      </c>
      <c r="C15" s="15" t="s">
        <v>44</v>
      </c>
      <c r="D15" s="15" t="s">
        <v>299</v>
      </c>
      <c r="E15" s="16">
        <v>480</v>
      </c>
      <c r="F15" s="17"/>
    </row>
    <row r="16" spans="1:6" ht="95.25" customHeight="1">
      <c r="A16" s="130"/>
      <c r="B16" s="26">
        <v>2</v>
      </c>
      <c r="C16" s="15" t="s">
        <v>45</v>
      </c>
      <c r="D16" s="15" t="s">
        <v>46</v>
      </c>
      <c r="E16" s="16">
        <v>900</v>
      </c>
      <c r="F16" s="17"/>
    </row>
    <row r="17" spans="1:6" ht="129.75" customHeight="1">
      <c r="A17" s="130"/>
      <c r="B17" s="26">
        <v>3</v>
      </c>
      <c r="C17" s="15" t="s">
        <v>47</v>
      </c>
      <c r="D17" s="15" t="s">
        <v>298</v>
      </c>
      <c r="E17" s="16">
        <v>295</v>
      </c>
      <c r="F17" s="17"/>
    </row>
    <row r="18" spans="1:6" ht="129.75" customHeight="1">
      <c r="A18" s="130"/>
      <c r="B18" s="26">
        <v>4</v>
      </c>
      <c r="C18" s="15" t="s">
        <v>247</v>
      </c>
      <c r="D18" s="27"/>
      <c r="E18" s="16">
        <v>748</v>
      </c>
      <c r="F18" s="17"/>
    </row>
    <row r="19" spans="1:6" s="12" customFormat="1" ht="32.25" customHeight="1">
      <c r="A19" s="130"/>
      <c r="B19" s="128" t="s">
        <v>42</v>
      </c>
      <c r="C19" s="129"/>
      <c r="D19" s="23"/>
      <c r="E19" s="24">
        <f>SUM(E15:E18)</f>
        <v>2423</v>
      </c>
      <c r="F19" s="25"/>
    </row>
    <row r="20" spans="1:6" s="12" customFormat="1" ht="32.25" customHeight="1">
      <c r="A20" s="128" t="s">
        <v>20</v>
      </c>
      <c r="B20" s="129"/>
      <c r="C20" s="129"/>
      <c r="D20" s="23"/>
      <c r="E20" s="24">
        <f>E19+E14</f>
        <v>9776</v>
      </c>
      <c r="F20" s="25"/>
    </row>
    <row r="21" spans="1:6" s="28" customFormat="1" ht="15.75">
      <c r="A21" s="126"/>
      <c r="B21" s="127"/>
      <c r="C21" s="127"/>
      <c r="D21" s="29"/>
      <c r="E21" s="30"/>
    </row>
    <row r="22" spans="1:6" s="28" customFormat="1" ht="15.75">
      <c r="A22" s="126"/>
      <c r="B22" s="127"/>
      <c r="C22" s="127"/>
      <c r="D22" s="29"/>
      <c r="E22" s="30"/>
    </row>
    <row r="23" spans="1:6" s="28" customFormat="1" ht="15.75">
      <c r="A23" s="31"/>
      <c r="B23" s="31"/>
      <c r="C23" s="32"/>
      <c r="D23" s="29"/>
      <c r="E23" s="30"/>
    </row>
    <row r="24" spans="1:6">
      <c r="A24" s="33"/>
      <c r="B24" s="33"/>
      <c r="C24" s="34"/>
      <c r="D24" s="34"/>
      <c r="E24" s="35"/>
    </row>
    <row r="25" spans="1:6">
      <c r="A25" s="33"/>
      <c r="B25" s="33"/>
      <c r="C25" s="34"/>
      <c r="D25" s="34"/>
      <c r="E25" s="35"/>
    </row>
    <row r="26" spans="1:6">
      <c r="A26" s="33"/>
      <c r="B26" s="33"/>
      <c r="C26" s="34"/>
      <c r="D26" s="34"/>
      <c r="E26" s="35"/>
    </row>
    <row r="27" spans="1:6">
      <c r="A27" s="33"/>
      <c r="B27" s="33"/>
      <c r="C27" s="34"/>
      <c r="D27" s="34"/>
      <c r="E27" s="35"/>
    </row>
    <row r="28" spans="1:6">
      <c r="A28" s="33"/>
      <c r="B28" s="33"/>
      <c r="C28" s="34"/>
      <c r="D28" s="34"/>
      <c r="E28" s="35"/>
    </row>
    <row r="29" spans="1:6">
      <c r="A29" s="33"/>
      <c r="B29" s="33"/>
      <c r="C29" s="34"/>
      <c r="D29" s="34"/>
      <c r="E29" s="35"/>
    </row>
    <row r="30" spans="1:6">
      <c r="A30" s="33"/>
      <c r="B30" s="33"/>
      <c r="C30" s="34"/>
      <c r="D30" s="34"/>
      <c r="E30" s="35"/>
    </row>
    <row r="31" spans="1:6">
      <c r="A31" s="33"/>
      <c r="B31" s="33"/>
      <c r="C31" s="34"/>
      <c r="D31" s="34"/>
      <c r="E31" s="35"/>
    </row>
    <row r="32" spans="1:6">
      <c r="A32" s="33"/>
      <c r="B32" s="33"/>
      <c r="C32" s="34"/>
      <c r="D32" s="34"/>
      <c r="E32" s="35"/>
    </row>
    <row r="33" spans="1:5">
      <c r="A33" s="33"/>
      <c r="B33" s="33"/>
      <c r="C33" s="34"/>
      <c r="D33" s="34"/>
      <c r="E33" s="35"/>
    </row>
    <row r="34" spans="1:5">
      <c r="A34" s="33"/>
      <c r="B34" s="33"/>
      <c r="C34" s="34"/>
      <c r="D34" s="34"/>
      <c r="E34" s="35"/>
    </row>
    <row r="35" spans="1:5">
      <c r="A35" s="33"/>
      <c r="B35" s="33"/>
      <c r="C35" s="34"/>
      <c r="D35" s="34"/>
      <c r="E35" s="35"/>
    </row>
    <row r="36" spans="1:5">
      <c r="A36" s="33"/>
      <c r="B36" s="33"/>
      <c r="C36" s="34"/>
      <c r="D36" s="34"/>
      <c r="E36" s="35"/>
    </row>
    <row r="37" spans="1:5">
      <c r="A37" s="33"/>
      <c r="B37" s="33"/>
      <c r="C37" s="34"/>
      <c r="D37" s="34"/>
      <c r="E37" s="35"/>
    </row>
    <row r="38" spans="1:5">
      <c r="A38" s="33"/>
      <c r="B38" s="33"/>
      <c r="C38" s="34"/>
      <c r="D38" s="34"/>
      <c r="E38" s="35"/>
    </row>
    <row r="39" spans="1:5">
      <c r="A39" s="33"/>
      <c r="B39" s="33"/>
      <c r="C39" s="34"/>
      <c r="D39" s="34"/>
      <c r="E39" s="35"/>
    </row>
    <row r="40" spans="1:5">
      <c r="A40" s="33"/>
      <c r="B40" s="33"/>
      <c r="C40" s="34"/>
      <c r="D40" s="34"/>
      <c r="E40" s="35"/>
    </row>
    <row r="41" spans="1:5">
      <c r="A41" s="33"/>
      <c r="B41" s="33"/>
      <c r="C41" s="34"/>
      <c r="D41" s="34"/>
      <c r="E41" s="35"/>
    </row>
    <row r="42" spans="1:5">
      <c r="A42" s="33"/>
      <c r="B42" s="33"/>
      <c r="C42" s="34"/>
      <c r="D42" s="34"/>
      <c r="E42" s="35"/>
    </row>
    <row r="43" spans="1:5">
      <c r="A43" s="33"/>
      <c r="B43" s="33"/>
      <c r="C43" s="34"/>
      <c r="D43" s="34"/>
      <c r="E43" s="35"/>
    </row>
    <row r="44" spans="1:5">
      <c r="A44" s="33"/>
      <c r="B44" s="33"/>
      <c r="C44" s="34"/>
      <c r="D44" s="34"/>
      <c r="E44" s="35"/>
    </row>
    <row r="45" spans="1:5">
      <c r="A45" s="33"/>
      <c r="B45" s="33"/>
      <c r="C45" s="34"/>
      <c r="D45" s="34"/>
      <c r="E45" s="35"/>
    </row>
    <row r="46" spans="1:5">
      <c r="A46" s="33"/>
      <c r="B46" s="33"/>
      <c r="C46" s="34"/>
      <c r="D46" s="34"/>
      <c r="E46" s="35"/>
    </row>
    <row r="47" spans="1:5">
      <c r="A47" s="33"/>
      <c r="B47" s="33"/>
      <c r="C47" s="34"/>
      <c r="D47" s="34"/>
      <c r="E47" s="35"/>
    </row>
    <row r="48" spans="1:5">
      <c r="A48" s="33"/>
      <c r="B48" s="33"/>
      <c r="C48" s="34"/>
      <c r="D48" s="34"/>
      <c r="E48" s="35"/>
    </row>
    <row r="49" spans="1:5">
      <c r="A49" s="33"/>
      <c r="B49" s="33"/>
      <c r="C49" s="34"/>
      <c r="D49" s="34"/>
      <c r="E49" s="35"/>
    </row>
    <row r="50" spans="1:5">
      <c r="A50" s="33"/>
      <c r="B50" s="33"/>
      <c r="C50" s="34"/>
      <c r="D50" s="34"/>
      <c r="E50" s="35"/>
    </row>
    <row r="51" spans="1:5">
      <c r="A51" s="33"/>
      <c r="B51" s="33"/>
      <c r="C51" s="34"/>
      <c r="D51" s="34"/>
      <c r="E51" s="35"/>
    </row>
    <row r="52" spans="1:5">
      <c r="A52" s="33"/>
      <c r="B52" s="33"/>
      <c r="C52" s="34"/>
      <c r="D52" s="34"/>
      <c r="E52" s="35"/>
    </row>
    <row r="53" spans="1:5">
      <c r="A53" s="33"/>
      <c r="B53" s="33"/>
      <c r="C53" s="34"/>
      <c r="D53" s="34"/>
      <c r="E53" s="35"/>
    </row>
    <row r="54" spans="1:5">
      <c r="A54" s="33"/>
      <c r="B54" s="33"/>
      <c r="C54" s="34"/>
      <c r="D54" s="34"/>
      <c r="E54" s="35"/>
    </row>
    <row r="55" spans="1:5">
      <c r="A55" s="33"/>
      <c r="B55" s="33"/>
      <c r="C55" s="34"/>
      <c r="D55" s="34"/>
      <c r="E55" s="35"/>
    </row>
    <row r="56" spans="1:5">
      <c r="A56" s="33"/>
      <c r="B56" s="33"/>
      <c r="C56" s="34"/>
      <c r="D56" s="34"/>
      <c r="E56" s="35"/>
    </row>
    <row r="57" spans="1:5">
      <c r="A57" s="33"/>
      <c r="B57" s="33"/>
      <c r="C57" s="34"/>
      <c r="D57" s="34"/>
      <c r="E57" s="35"/>
    </row>
    <row r="58" spans="1:5">
      <c r="A58" s="33"/>
      <c r="B58" s="33"/>
      <c r="C58" s="34"/>
      <c r="D58" s="34"/>
      <c r="E58" s="35"/>
    </row>
    <row r="59" spans="1:5">
      <c r="A59" s="33"/>
      <c r="B59" s="33"/>
      <c r="C59" s="34"/>
      <c r="D59" s="34"/>
      <c r="E59" s="35"/>
    </row>
    <row r="60" spans="1:5">
      <c r="A60" s="33"/>
      <c r="B60" s="33"/>
      <c r="C60" s="34"/>
      <c r="D60" s="34"/>
      <c r="E60" s="35"/>
    </row>
    <row r="61" spans="1:5">
      <c r="A61" s="33"/>
      <c r="B61" s="33"/>
      <c r="C61" s="34"/>
      <c r="D61" s="34"/>
      <c r="E61" s="35"/>
    </row>
    <row r="62" spans="1:5">
      <c r="A62" s="33"/>
      <c r="B62" s="33"/>
      <c r="C62" s="34"/>
      <c r="D62" s="34"/>
      <c r="E62" s="35"/>
    </row>
    <row r="63" spans="1:5">
      <c r="A63" s="33"/>
      <c r="B63" s="33"/>
      <c r="C63" s="34"/>
      <c r="D63" s="34"/>
      <c r="E63" s="35"/>
    </row>
    <row r="64" spans="1:5">
      <c r="A64" s="33"/>
      <c r="B64" s="33"/>
      <c r="C64" s="34"/>
      <c r="D64" s="34"/>
      <c r="E64" s="35"/>
    </row>
    <row r="65" spans="1:5">
      <c r="A65" s="33"/>
      <c r="B65" s="33"/>
      <c r="C65" s="34"/>
      <c r="D65" s="34"/>
      <c r="E65" s="35"/>
    </row>
    <row r="66" spans="1:5">
      <c r="A66" s="33"/>
      <c r="B66" s="33"/>
      <c r="C66" s="34"/>
      <c r="D66" s="34"/>
      <c r="E66" s="35"/>
    </row>
    <row r="67" spans="1:5">
      <c r="A67" s="33"/>
      <c r="B67" s="33"/>
      <c r="C67" s="34"/>
      <c r="D67" s="34"/>
      <c r="E67" s="35"/>
    </row>
    <row r="68" spans="1:5">
      <c r="A68" s="33"/>
      <c r="B68" s="33"/>
      <c r="C68" s="34"/>
      <c r="D68" s="34"/>
      <c r="E68" s="35"/>
    </row>
    <row r="69" spans="1:5">
      <c r="A69" s="33"/>
      <c r="B69" s="33"/>
      <c r="C69" s="34"/>
      <c r="D69" s="34"/>
      <c r="E69" s="35"/>
    </row>
    <row r="70" spans="1:5">
      <c r="A70" s="33"/>
      <c r="B70" s="33"/>
      <c r="C70" s="34"/>
      <c r="D70" s="34"/>
      <c r="E70" s="35"/>
    </row>
    <row r="71" spans="1:5">
      <c r="A71" s="33"/>
      <c r="B71" s="33"/>
      <c r="C71" s="34"/>
      <c r="D71" s="34"/>
      <c r="E71" s="35"/>
    </row>
    <row r="72" spans="1:5">
      <c r="A72" s="33"/>
      <c r="B72" s="33"/>
      <c r="C72" s="34"/>
      <c r="D72" s="34"/>
      <c r="E72" s="35"/>
    </row>
    <row r="73" spans="1:5">
      <c r="A73" s="33"/>
      <c r="B73" s="33"/>
      <c r="C73" s="34"/>
      <c r="D73" s="34"/>
      <c r="E73" s="35"/>
    </row>
    <row r="74" spans="1:5">
      <c r="A74" s="33"/>
      <c r="B74" s="33"/>
      <c r="C74" s="34"/>
      <c r="D74" s="34"/>
      <c r="E74" s="35"/>
    </row>
    <row r="75" spans="1:5">
      <c r="A75" s="33"/>
      <c r="B75" s="33"/>
      <c r="C75" s="34"/>
      <c r="D75" s="34"/>
      <c r="E75" s="35"/>
    </row>
    <row r="76" spans="1:5">
      <c r="A76" s="33"/>
      <c r="B76" s="33"/>
      <c r="C76" s="34"/>
      <c r="D76" s="34"/>
      <c r="E76" s="35"/>
    </row>
    <row r="77" spans="1:5">
      <c r="A77" s="33"/>
      <c r="B77" s="33"/>
      <c r="C77" s="34"/>
      <c r="D77" s="34"/>
      <c r="E77" s="35"/>
    </row>
    <row r="78" spans="1:5">
      <c r="A78" s="33"/>
      <c r="B78" s="33"/>
      <c r="C78" s="34"/>
      <c r="D78" s="34"/>
      <c r="E78" s="35"/>
    </row>
    <row r="79" spans="1:5">
      <c r="A79" s="33"/>
      <c r="B79" s="33"/>
      <c r="C79" s="34"/>
      <c r="D79" s="34"/>
      <c r="E79" s="35"/>
    </row>
    <row r="80" spans="1:5">
      <c r="A80" s="33"/>
      <c r="B80" s="33"/>
      <c r="C80" s="34"/>
      <c r="D80" s="34"/>
      <c r="E80" s="35"/>
    </row>
    <row r="81" spans="1:5">
      <c r="A81" s="33"/>
      <c r="B81" s="33"/>
      <c r="C81" s="34"/>
      <c r="D81" s="34"/>
      <c r="E81" s="35"/>
    </row>
    <row r="82" spans="1:5">
      <c r="A82" s="33"/>
      <c r="B82" s="33"/>
      <c r="C82" s="34"/>
      <c r="D82" s="34"/>
      <c r="E82" s="35"/>
    </row>
    <row r="83" spans="1:5">
      <c r="A83" s="33"/>
      <c r="B83" s="33"/>
      <c r="C83" s="34"/>
      <c r="D83" s="34"/>
      <c r="E83" s="35"/>
    </row>
    <row r="84" spans="1:5">
      <c r="A84" s="33"/>
      <c r="B84" s="33"/>
      <c r="C84" s="34"/>
      <c r="D84" s="34"/>
      <c r="E84" s="35"/>
    </row>
    <row r="85" spans="1:5">
      <c r="A85" s="33"/>
      <c r="B85" s="33"/>
      <c r="C85" s="34"/>
      <c r="D85" s="34"/>
      <c r="E85" s="35"/>
    </row>
    <row r="86" spans="1:5">
      <c r="A86" s="33"/>
      <c r="B86" s="33"/>
      <c r="C86" s="34"/>
      <c r="D86" s="34"/>
      <c r="E86" s="35"/>
    </row>
    <row r="87" spans="1:5">
      <c r="A87" s="33"/>
      <c r="B87" s="33"/>
      <c r="C87" s="34"/>
      <c r="D87" s="34"/>
      <c r="E87" s="35"/>
    </row>
    <row r="88" spans="1:5">
      <c r="A88" s="33"/>
      <c r="B88" s="33"/>
      <c r="C88" s="34"/>
      <c r="D88" s="34"/>
      <c r="E88" s="35"/>
    </row>
    <row r="89" spans="1:5">
      <c r="A89" s="33"/>
      <c r="B89" s="33"/>
      <c r="C89" s="34"/>
      <c r="D89" s="34"/>
      <c r="E89" s="35"/>
    </row>
    <row r="90" spans="1:5">
      <c r="A90" s="33"/>
      <c r="B90" s="33"/>
      <c r="C90" s="34"/>
      <c r="D90" s="34"/>
      <c r="E90" s="35"/>
    </row>
    <row r="91" spans="1:5">
      <c r="A91" s="33"/>
      <c r="B91" s="33"/>
      <c r="C91" s="34"/>
      <c r="D91" s="34"/>
      <c r="E91" s="35"/>
    </row>
    <row r="92" spans="1:5">
      <c r="A92" s="33"/>
      <c r="B92" s="33"/>
      <c r="C92" s="34"/>
      <c r="D92" s="34"/>
      <c r="E92" s="35"/>
    </row>
    <row r="93" spans="1:5">
      <c r="A93" s="33"/>
      <c r="B93" s="33"/>
      <c r="C93" s="34"/>
      <c r="D93" s="34"/>
      <c r="E93" s="35"/>
    </row>
    <row r="94" spans="1:5">
      <c r="A94" s="33"/>
      <c r="B94" s="33"/>
      <c r="C94" s="34"/>
      <c r="D94" s="34"/>
      <c r="E94" s="35"/>
    </row>
    <row r="95" spans="1:5">
      <c r="A95" s="33"/>
      <c r="B95" s="33"/>
      <c r="C95" s="34"/>
      <c r="D95" s="34"/>
      <c r="E95" s="35"/>
    </row>
    <row r="96" spans="1:5">
      <c r="A96" s="33"/>
      <c r="B96" s="33"/>
      <c r="C96" s="34"/>
      <c r="D96" s="34"/>
      <c r="E96" s="35"/>
    </row>
    <row r="97" spans="1:5">
      <c r="A97" s="33"/>
      <c r="B97" s="33"/>
      <c r="C97" s="34"/>
      <c r="D97" s="34"/>
      <c r="E97" s="35"/>
    </row>
    <row r="98" spans="1:5">
      <c r="A98" s="33"/>
      <c r="B98" s="33"/>
      <c r="C98" s="34"/>
      <c r="D98" s="34"/>
      <c r="E98" s="35"/>
    </row>
    <row r="99" spans="1:5">
      <c r="A99" s="33"/>
      <c r="B99" s="33"/>
      <c r="C99" s="34"/>
      <c r="D99" s="34"/>
      <c r="E99" s="35"/>
    </row>
    <row r="100" spans="1:5">
      <c r="A100" s="33"/>
      <c r="B100" s="33"/>
      <c r="C100" s="34"/>
      <c r="D100" s="34"/>
      <c r="E100" s="35"/>
    </row>
    <row r="101" spans="1:5">
      <c r="A101" s="33"/>
      <c r="B101" s="33"/>
      <c r="C101" s="34"/>
      <c r="D101" s="34"/>
      <c r="E101" s="35"/>
    </row>
    <row r="102" spans="1:5">
      <c r="A102" s="33"/>
      <c r="B102" s="33"/>
      <c r="C102" s="34"/>
      <c r="D102" s="34"/>
      <c r="E102" s="35"/>
    </row>
    <row r="103" spans="1:5">
      <c r="A103" s="33"/>
      <c r="B103" s="33"/>
      <c r="C103" s="34"/>
      <c r="D103" s="34"/>
      <c r="E103" s="35"/>
    </row>
    <row r="104" spans="1:5">
      <c r="A104" s="33"/>
      <c r="B104" s="33"/>
      <c r="C104" s="34"/>
      <c r="D104" s="34"/>
      <c r="E104" s="35"/>
    </row>
    <row r="105" spans="1:5">
      <c r="A105" s="33"/>
      <c r="B105" s="33"/>
      <c r="C105" s="34"/>
      <c r="D105" s="34"/>
      <c r="E105" s="35"/>
    </row>
    <row r="106" spans="1:5">
      <c r="A106" s="33"/>
      <c r="B106" s="33"/>
      <c r="C106" s="34"/>
      <c r="D106" s="34"/>
      <c r="E106" s="35"/>
    </row>
    <row r="107" spans="1:5">
      <c r="A107" s="33"/>
      <c r="B107" s="33"/>
      <c r="C107" s="34"/>
      <c r="D107" s="34"/>
      <c r="E107" s="35"/>
    </row>
    <row r="108" spans="1:5">
      <c r="A108" s="33"/>
      <c r="B108" s="33"/>
      <c r="C108" s="34"/>
      <c r="D108" s="34"/>
      <c r="E108" s="35"/>
    </row>
    <row r="109" spans="1:5">
      <c r="A109" s="33"/>
      <c r="B109" s="33"/>
      <c r="C109" s="34"/>
      <c r="D109" s="34"/>
      <c r="E109" s="35"/>
    </row>
    <row r="110" spans="1:5">
      <c r="A110" s="33"/>
      <c r="B110" s="33"/>
      <c r="C110" s="34"/>
      <c r="D110" s="34"/>
      <c r="E110" s="35"/>
    </row>
    <row r="111" spans="1:5">
      <c r="A111" s="33"/>
      <c r="B111" s="33"/>
      <c r="C111" s="34"/>
      <c r="D111" s="34"/>
      <c r="E111" s="35"/>
    </row>
    <row r="112" spans="1:5">
      <c r="A112" s="33"/>
      <c r="B112" s="33"/>
      <c r="C112" s="34"/>
      <c r="D112" s="34"/>
      <c r="E112" s="35"/>
    </row>
    <row r="113" spans="1:5">
      <c r="A113" s="33"/>
      <c r="B113" s="33"/>
      <c r="C113" s="34"/>
      <c r="D113" s="34"/>
      <c r="E113" s="35"/>
    </row>
    <row r="114" spans="1:5">
      <c r="A114" s="33"/>
      <c r="B114" s="33"/>
      <c r="C114" s="34"/>
      <c r="D114" s="34"/>
      <c r="E114" s="35"/>
    </row>
    <row r="115" spans="1:5">
      <c r="A115" s="33"/>
      <c r="B115" s="33"/>
      <c r="C115" s="34"/>
      <c r="D115" s="34"/>
      <c r="E115" s="35"/>
    </row>
    <row r="116" spans="1:5">
      <c r="A116" s="33"/>
      <c r="B116" s="33"/>
      <c r="C116" s="34"/>
      <c r="D116" s="34"/>
      <c r="E116" s="35"/>
    </row>
    <row r="117" spans="1:5">
      <c r="A117" s="33"/>
      <c r="B117" s="33"/>
      <c r="C117" s="34"/>
      <c r="D117" s="34"/>
      <c r="E117" s="35"/>
    </row>
    <row r="118" spans="1:5">
      <c r="A118" s="33"/>
      <c r="B118" s="33"/>
      <c r="C118" s="34"/>
      <c r="D118" s="34"/>
      <c r="E118" s="35"/>
    </row>
    <row r="119" spans="1:5">
      <c r="A119" s="33"/>
      <c r="B119" s="33"/>
      <c r="C119" s="34"/>
      <c r="D119" s="34"/>
      <c r="E119" s="35"/>
    </row>
    <row r="120" spans="1:5">
      <c r="A120" s="33"/>
      <c r="B120" s="33"/>
      <c r="C120" s="34"/>
      <c r="D120" s="34"/>
      <c r="E120" s="35"/>
    </row>
    <row r="121" spans="1:5">
      <c r="A121" s="33"/>
      <c r="B121" s="33"/>
      <c r="C121" s="34"/>
      <c r="D121" s="34"/>
      <c r="E121" s="35"/>
    </row>
    <row r="122" spans="1:5">
      <c r="A122" s="33"/>
      <c r="B122" s="33"/>
      <c r="C122" s="34"/>
      <c r="D122" s="34"/>
      <c r="E122" s="35"/>
    </row>
    <row r="123" spans="1:5">
      <c r="A123" s="33"/>
      <c r="B123" s="33"/>
      <c r="C123" s="34"/>
      <c r="D123" s="34"/>
      <c r="E123" s="35"/>
    </row>
    <row r="124" spans="1:5">
      <c r="A124" s="33"/>
      <c r="B124" s="33"/>
      <c r="C124" s="34"/>
      <c r="D124" s="34"/>
      <c r="E124" s="35"/>
    </row>
    <row r="125" spans="1:5">
      <c r="A125" s="33"/>
      <c r="B125" s="33"/>
      <c r="C125" s="34"/>
      <c r="D125" s="34"/>
      <c r="E125" s="35"/>
    </row>
    <row r="126" spans="1:5">
      <c r="A126" s="33"/>
      <c r="B126" s="33"/>
      <c r="C126" s="34"/>
      <c r="D126" s="34"/>
      <c r="E126" s="35"/>
    </row>
    <row r="127" spans="1:5">
      <c r="A127" s="33"/>
      <c r="B127" s="33"/>
      <c r="C127" s="34"/>
      <c r="D127" s="34"/>
      <c r="E127" s="35"/>
    </row>
    <row r="128" spans="1:5">
      <c r="A128" s="33"/>
      <c r="B128" s="33"/>
      <c r="C128" s="34"/>
      <c r="D128" s="34"/>
      <c r="E128" s="35"/>
    </row>
    <row r="129" spans="1:5">
      <c r="A129" s="33"/>
      <c r="B129" s="33"/>
      <c r="C129" s="34"/>
      <c r="D129" s="34"/>
      <c r="E129" s="35"/>
    </row>
    <row r="130" spans="1:5">
      <c r="A130" s="33"/>
      <c r="B130" s="33"/>
      <c r="C130" s="34"/>
      <c r="D130" s="34"/>
      <c r="E130" s="35"/>
    </row>
    <row r="131" spans="1:5">
      <c r="A131" s="33"/>
      <c r="B131" s="33"/>
      <c r="C131" s="34"/>
      <c r="D131" s="34"/>
      <c r="E131" s="35"/>
    </row>
    <row r="132" spans="1:5">
      <c r="A132" s="33"/>
      <c r="B132" s="33"/>
      <c r="C132" s="34"/>
      <c r="D132" s="34"/>
      <c r="E132" s="35"/>
    </row>
    <row r="133" spans="1:5">
      <c r="A133" s="33"/>
      <c r="B133" s="33"/>
      <c r="C133" s="34"/>
      <c r="D133" s="34"/>
      <c r="E133" s="35"/>
    </row>
    <row r="134" spans="1:5">
      <c r="A134" s="33"/>
      <c r="B134" s="33"/>
      <c r="C134" s="34"/>
      <c r="D134" s="34"/>
      <c r="E134" s="35"/>
    </row>
    <row r="135" spans="1:5">
      <c r="A135" s="33"/>
      <c r="B135" s="33"/>
      <c r="C135" s="34"/>
      <c r="D135" s="34"/>
      <c r="E135" s="35"/>
    </row>
    <row r="136" spans="1:5">
      <c r="A136" s="33"/>
      <c r="B136" s="33"/>
      <c r="C136" s="34"/>
      <c r="D136" s="34"/>
      <c r="E136" s="35"/>
    </row>
    <row r="137" spans="1:5">
      <c r="A137" s="33"/>
      <c r="B137" s="33"/>
      <c r="C137" s="34"/>
      <c r="D137" s="34"/>
      <c r="E137" s="35"/>
    </row>
    <row r="138" spans="1:5">
      <c r="A138" s="33"/>
      <c r="B138" s="33"/>
      <c r="C138" s="34"/>
      <c r="D138" s="34"/>
      <c r="E138" s="35"/>
    </row>
    <row r="139" spans="1:5">
      <c r="A139" s="33"/>
      <c r="B139" s="33"/>
      <c r="C139" s="34"/>
      <c r="D139" s="34"/>
      <c r="E139" s="35"/>
    </row>
    <row r="140" spans="1:5">
      <c r="A140" s="33"/>
      <c r="B140" s="33"/>
      <c r="C140" s="34"/>
      <c r="D140" s="34"/>
      <c r="E140" s="35"/>
    </row>
    <row r="141" spans="1:5">
      <c r="A141" s="33"/>
      <c r="B141" s="33"/>
      <c r="C141" s="34"/>
      <c r="D141" s="34"/>
      <c r="E141" s="35"/>
    </row>
    <row r="142" spans="1:5">
      <c r="A142" s="33"/>
      <c r="B142" s="33"/>
      <c r="C142" s="34"/>
      <c r="D142" s="34"/>
      <c r="E142" s="35"/>
    </row>
    <row r="143" spans="1:5">
      <c r="A143" s="33"/>
      <c r="B143" s="33"/>
      <c r="C143" s="34"/>
      <c r="D143" s="34"/>
      <c r="E143" s="35"/>
    </row>
    <row r="144" spans="1:5">
      <c r="A144" s="33"/>
      <c r="B144" s="33"/>
      <c r="C144" s="34"/>
      <c r="D144" s="34"/>
      <c r="E144" s="35"/>
    </row>
    <row r="145" spans="1:5">
      <c r="A145" s="33"/>
      <c r="B145" s="33"/>
      <c r="C145" s="34"/>
      <c r="D145" s="34"/>
      <c r="E145" s="35"/>
    </row>
    <row r="146" spans="1:5">
      <c r="A146" s="33"/>
      <c r="B146" s="33"/>
      <c r="C146" s="34"/>
      <c r="D146" s="34"/>
      <c r="E146" s="35"/>
    </row>
    <row r="147" spans="1:5">
      <c r="A147" s="33"/>
      <c r="B147" s="33"/>
      <c r="C147" s="34"/>
      <c r="D147" s="34"/>
      <c r="E147" s="35"/>
    </row>
    <row r="148" spans="1:5">
      <c r="A148" s="33"/>
      <c r="B148" s="33"/>
      <c r="C148" s="34"/>
      <c r="D148" s="34"/>
      <c r="E148" s="35"/>
    </row>
    <row r="149" spans="1:5">
      <c r="A149" s="33"/>
      <c r="B149" s="33"/>
      <c r="C149" s="34"/>
      <c r="D149" s="34"/>
      <c r="E149" s="35"/>
    </row>
    <row r="150" spans="1:5">
      <c r="A150" s="33"/>
      <c r="B150" s="33"/>
      <c r="C150" s="34"/>
      <c r="D150" s="34"/>
      <c r="E150" s="35"/>
    </row>
    <row r="151" spans="1:5">
      <c r="A151" s="33"/>
      <c r="B151" s="33"/>
      <c r="C151" s="34"/>
      <c r="D151" s="34"/>
      <c r="E151" s="35"/>
    </row>
    <row r="152" spans="1:5">
      <c r="A152" s="33"/>
      <c r="B152" s="33"/>
      <c r="C152" s="34"/>
      <c r="D152" s="34"/>
      <c r="E152" s="35"/>
    </row>
    <row r="153" spans="1:5">
      <c r="A153" s="33"/>
      <c r="B153" s="33"/>
      <c r="C153" s="34"/>
      <c r="D153" s="34"/>
      <c r="E153" s="35"/>
    </row>
    <row r="154" spans="1:5">
      <c r="A154" s="33"/>
      <c r="B154" s="33"/>
      <c r="C154" s="34"/>
      <c r="D154" s="34"/>
      <c r="E154" s="35"/>
    </row>
    <row r="155" spans="1:5">
      <c r="A155" s="33"/>
      <c r="B155" s="33"/>
      <c r="C155" s="34"/>
      <c r="D155" s="34"/>
      <c r="E155" s="35"/>
    </row>
    <row r="156" spans="1:5">
      <c r="A156" s="33"/>
      <c r="B156" s="33"/>
      <c r="C156" s="34"/>
      <c r="D156" s="34"/>
      <c r="E156" s="35"/>
    </row>
    <row r="157" spans="1:5">
      <c r="A157" s="33"/>
      <c r="B157" s="33"/>
      <c r="C157" s="34"/>
      <c r="D157" s="34"/>
      <c r="E157" s="35"/>
    </row>
    <row r="158" spans="1:5">
      <c r="A158" s="33"/>
      <c r="B158" s="33"/>
      <c r="C158" s="34"/>
      <c r="D158" s="34"/>
      <c r="E158" s="35"/>
    </row>
    <row r="159" spans="1:5">
      <c r="A159" s="33"/>
      <c r="B159" s="33"/>
      <c r="C159" s="34"/>
      <c r="D159" s="34"/>
      <c r="E159" s="35"/>
    </row>
    <row r="160" spans="1:5">
      <c r="A160" s="33"/>
      <c r="B160" s="33"/>
      <c r="C160" s="34"/>
      <c r="D160" s="34"/>
      <c r="E160" s="35"/>
    </row>
    <row r="161" spans="1:5">
      <c r="A161" s="33"/>
      <c r="B161" s="33"/>
      <c r="C161" s="34"/>
      <c r="D161" s="34"/>
      <c r="E161" s="35"/>
    </row>
    <row r="162" spans="1:5">
      <c r="A162" s="33"/>
      <c r="B162" s="33"/>
      <c r="C162" s="34"/>
      <c r="D162" s="34"/>
      <c r="E162" s="35"/>
    </row>
    <row r="163" spans="1:5">
      <c r="A163" s="33"/>
      <c r="B163" s="33"/>
      <c r="C163" s="34"/>
      <c r="D163" s="34"/>
      <c r="E163" s="35"/>
    </row>
    <row r="164" spans="1:5">
      <c r="A164" s="33"/>
      <c r="B164" s="33"/>
      <c r="C164" s="34"/>
      <c r="D164" s="34"/>
      <c r="E164" s="35"/>
    </row>
    <row r="165" spans="1:5">
      <c r="A165" s="33"/>
      <c r="B165" s="33"/>
      <c r="C165" s="34"/>
      <c r="D165" s="34"/>
      <c r="E165" s="35"/>
    </row>
    <row r="166" spans="1:5">
      <c r="A166" s="33"/>
      <c r="B166" s="33"/>
      <c r="C166" s="34"/>
      <c r="D166" s="34"/>
      <c r="E166" s="35"/>
    </row>
    <row r="167" spans="1:5">
      <c r="A167" s="33"/>
      <c r="B167" s="33"/>
      <c r="C167" s="34"/>
      <c r="D167" s="34"/>
      <c r="E167" s="35"/>
    </row>
    <row r="168" spans="1:5">
      <c r="A168" s="33"/>
      <c r="B168" s="33"/>
      <c r="C168" s="34"/>
      <c r="D168" s="34"/>
      <c r="E168" s="35"/>
    </row>
    <row r="169" spans="1:5">
      <c r="A169" s="33"/>
      <c r="B169" s="33"/>
      <c r="C169" s="34"/>
      <c r="D169" s="34"/>
      <c r="E169" s="35"/>
    </row>
    <row r="170" spans="1:5">
      <c r="A170" s="33"/>
      <c r="B170" s="33"/>
      <c r="C170" s="34"/>
      <c r="D170" s="34"/>
      <c r="E170" s="35"/>
    </row>
    <row r="171" spans="1:5">
      <c r="A171" s="33"/>
      <c r="B171" s="33"/>
      <c r="C171" s="34"/>
      <c r="D171" s="34"/>
      <c r="E171" s="35"/>
    </row>
    <row r="172" spans="1:5">
      <c r="A172" s="33"/>
      <c r="B172" s="33"/>
      <c r="C172" s="34"/>
      <c r="D172" s="34"/>
      <c r="E172" s="35"/>
    </row>
    <row r="173" spans="1:5">
      <c r="A173" s="33"/>
      <c r="B173" s="33"/>
      <c r="C173" s="34"/>
      <c r="D173" s="34"/>
      <c r="E173" s="35"/>
    </row>
    <row r="174" spans="1:5">
      <c r="A174" s="33"/>
      <c r="B174" s="33"/>
      <c r="C174" s="34"/>
      <c r="D174" s="34"/>
      <c r="E174" s="35"/>
    </row>
    <row r="175" spans="1:5">
      <c r="A175" s="33"/>
      <c r="B175" s="33"/>
      <c r="C175" s="34"/>
      <c r="D175" s="34"/>
      <c r="E175" s="35"/>
    </row>
    <row r="176" spans="1:5">
      <c r="A176" s="33"/>
      <c r="B176" s="33"/>
      <c r="C176" s="34"/>
      <c r="D176" s="34"/>
      <c r="E176" s="35"/>
    </row>
    <row r="177" spans="1:5">
      <c r="A177" s="33"/>
      <c r="B177" s="33"/>
      <c r="C177" s="34"/>
      <c r="D177" s="34"/>
      <c r="E177" s="35"/>
    </row>
    <row r="178" spans="1:5">
      <c r="A178" s="33"/>
      <c r="B178" s="33"/>
      <c r="C178" s="34"/>
      <c r="D178" s="34"/>
      <c r="E178" s="35"/>
    </row>
    <row r="179" spans="1:5">
      <c r="A179" s="33"/>
      <c r="B179" s="33"/>
      <c r="C179" s="34"/>
      <c r="D179" s="34"/>
      <c r="E179" s="35"/>
    </row>
    <row r="180" spans="1:5">
      <c r="A180" s="33"/>
      <c r="B180" s="33"/>
      <c r="C180" s="34"/>
      <c r="D180" s="34"/>
      <c r="E180" s="35"/>
    </row>
    <row r="181" spans="1:5">
      <c r="A181" s="33"/>
      <c r="B181" s="33"/>
      <c r="C181" s="34"/>
      <c r="D181" s="34"/>
      <c r="E181" s="35"/>
    </row>
    <row r="182" spans="1:5">
      <c r="A182" s="33"/>
      <c r="B182" s="33"/>
      <c r="C182" s="34"/>
      <c r="D182" s="34"/>
      <c r="E182" s="35"/>
    </row>
    <row r="183" spans="1:5">
      <c r="A183" s="33"/>
      <c r="B183" s="33"/>
      <c r="C183" s="34"/>
      <c r="D183" s="34"/>
      <c r="E183" s="35"/>
    </row>
    <row r="184" spans="1:5">
      <c r="A184" s="33"/>
      <c r="B184" s="33"/>
      <c r="C184" s="34"/>
      <c r="D184" s="34"/>
      <c r="E184" s="35"/>
    </row>
    <row r="185" spans="1:5">
      <c r="A185" s="33"/>
      <c r="B185" s="33"/>
      <c r="C185" s="34"/>
      <c r="D185" s="34"/>
      <c r="E185" s="35"/>
    </row>
    <row r="186" spans="1:5">
      <c r="A186" s="33"/>
      <c r="B186" s="33"/>
      <c r="C186" s="34"/>
      <c r="D186" s="34"/>
      <c r="E186" s="35"/>
    </row>
    <row r="187" spans="1:5">
      <c r="A187" s="33"/>
      <c r="B187" s="33"/>
      <c r="C187" s="34"/>
      <c r="D187" s="34"/>
      <c r="E187" s="35"/>
    </row>
    <row r="188" spans="1:5">
      <c r="A188" s="33"/>
      <c r="B188" s="33"/>
      <c r="C188" s="34"/>
      <c r="D188" s="34"/>
      <c r="E188" s="35"/>
    </row>
    <row r="189" spans="1:5">
      <c r="A189" s="33"/>
      <c r="B189" s="33"/>
      <c r="C189" s="34"/>
      <c r="D189" s="34"/>
      <c r="E189" s="35"/>
    </row>
    <row r="190" spans="1:5">
      <c r="A190" s="33"/>
      <c r="B190" s="33"/>
      <c r="C190" s="34"/>
      <c r="D190" s="34"/>
      <c r="E190" s="35"/>
    </row>
    <row r="191" spans="1:5">
      <c r="A191" s="33"/>
      <c r="B191" s="33"/>
      <c r="C191" s="34"/>
      <c r="D191" s="34"/>
      <c r="E191" s="35"/>
    </row>
    <row r="192" spans="1:5">
      <c r="A192" s="33"/>
      <c r="B192" s="33"/>
      <c r="C192" s="34"/>
      <c r="D192" s="34"/>
      <c r="E192" s="35"/>
    </row>
    <row r="193" spans="1:5">
      <c r="A193" s="33"/>
      <c r="B193" s="33"/>
      <c r="C193" s="34"/>
      <c r="D193" s="34"/>
      <c r="E193" s="35"/>
    </row>
    <row r="194" spans="1:5">
      <c r="A194" s="33"/>
      <c r="B194" s="33"/>
      <c r="C194" s="34"/>
      <c r="D194" s="34"/>
      <c r="E194" s="35"/>
    </row>
    <row r="195" spans="1:5">
      <c r="A195" s="33"/>
      <c r="B195" s="33"/>
      <c r="C195" s="34"/>
      <c r="D195" s="34"/>
      <c r="E195" s="35"/>
    </row>
    <row r="196" spans="1:5">
      <c r="A196" s="33"/>
      <c r="B196" s="33"/>
      <c r="C196" s="34"/>
      <c r="D196" s="34"/>
      <c r="E196" s="35"/>
    </row>
    <row r="197" spans="1:5">
      <c r="A197" s="33"/>
      <c r="B197" s="33"/>
      <c r="C197" s="34"/>
      <c r="D197" s="34"/>
      <c r="E197" s="35"/>
    </row>
    <row r="198" spans="1:5">
      <c r="A198" s="33"/>
      <c r="B198" s="33"/>
      <c r="C198" s="34"/>
      <c r="D198" s="34"/>
      <c r="E198" s="35"/>
    </row>
  </sheetData>
  <sheetProtection formatCells="0" insertHyperlinks="0" autoFilter="0"/>
  <mergeCells count="9">
    <mergeCell ref="A1:F1"/>
    <mergeCell ref="A2:F2"/>
    <mergeCell ref="A22:C22"/>
    <mergeCell ref="B14:C14"/>
    <mergeCell ref="B19:C19"/>
    <mergeCell ref="A20:C20"/>
    <mergeCell ref="A21:C21"/>
    <mergeCell ref="A4:A14"/>
    <mergeCell ref="A15:A19"/>
  </mergeCells>
  <phoneticPr fontId="37" type="noConversion"/>
  <pageMargins left="0.51181102362204722" right="0.51181102362204722" top="0.55118110236220474" bottom="0.55118110236220474" header="0.31496062992125984" footer="0.11811023622047244"/>
  <pageSetup paperSize="9" scale="6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
  <sheetViews>
    <sheetView showGridLines="0" zoomScale="70" workbookViewId="0">
      <selection activeCell="C4" sqref="C4"/>
    </sheetView>
  </sheetViews>
  <sheetFormatPr defaultColWidth="9" defaultRowHeight="13.5"/>
  <cols>
    <col min="1" max="1" width="13.75" style="48" customWidth="1"/>
    <col min="2" max="2" width="12.5" style="48" customWidth="1"/>
    <col min="3" max="3" width="19.75" style="48" customWidth="1"/>
    <col min="4" max="4" width="25.625" style="48" customWidth="1"/>
    <col min="5" max="5" width="12.875" style="48" customWidth="1"/>
    <col min="6" max="6" width="13.625" style="48" customWidth="1"/>
    <col min="7" max="16384" width="9" style="48"/>
  </cols>
  <sheetData>
    <row r="1" spans="1:6" ht="40.5" customHeight="1">
      <c r="A1" s="137" t="s">
        <v>280</v>
      </c>
      <c r="B1" s="124"/>
      <c r="C1" s="124"/>
      <c r="D1" s="124"/>
      <c r="E1" s="124"/>
      <c r="F1" s="124"/>
    </row>
    <row r="2" spans="1:6" ht="33" customHeight="1">
      <c r="A2" s="154" t="s">
        <v>21</v>
      </c>
      <c r="B2" s="155"/>
      <c r="C2" s="155"/>
      <c r="D2" s="155"/>
      <c r="E2" s="155"/>
      <c r="F2" s="155"/>
    </row>
    <row r="3" spans="1:6" ht="21.75" customHeight="1">
      <c r="A3" s="13" t="s">
        <v>22</v>
      </c>
      <c r="B3" s="13" t="s">
        <v>19</v>
      </c>
      <c r="C3" s="13" t="s">
        <v>249</v>
      </c>
      <c r="D3" s="13" t="s">
        <v>250</v>
      </c>
      <c r="E3" s="13" t="s">
        <v>253</v>
      </c>
      <c r="F3" s="13" t="s">
        <v>251</v>
      </c>
    </row>
    <row r="4" spans="1:6" ht="45" customHeight="1">
      <c r="A4" s="14" t="s">
        <v>43</v>
      </c>
      <c r="B4" s="13">
        <v>1</v>
      </c>
      <c r="C4" s="14" t="s">
        <v>232</v>
      </c>
      <c r="D4" s="13"/>
      <c r="E4" s="14">
        <v>236</v>
      </c>
      <c r="F4" s="53"/>
    </row>
    <row r="5" spans="1:6" ht="33.75" customHeight="1">
      <c r="A5" s="63"/>
      <c r="B5" s="128" t="s">
        <v>238</v>
      </c>
      <c r="C5" s="129"/>
      <c r="D5" s="16"/>
      <c r="E5" s="24">
        <f>SUM(E4:E4)</f>
        <v>236</v>
      </c>
      <c r="F5" s="53"/>
    </row>
  </sheetData>
  <mergeCells count="3">
    <mergeCell ref="B5:C5"/>
    <mergeCell ref="A1:F1"/>
    <mergeCell ref="A2:F2"/>
  </mergeCells>
  <phoneticPr fontId="37" type="noConversion"/>
  <printOptions horizontalCentered="1"/>
  <pageMargins left="0.51181102362204722" right="0.51181102362204722" top="0.55118110236220474" bottom="0.55118110236220474" header="0.31496062992125984" footer="0.11811023622047245"/>
  <pageSetup paperSize="9" scale="9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sheetProtection formatCells="0" insertHyperlinks="0" autoFilter="0"/>
  <phoneticPr fontId="3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01"/>
  <sheetViews>
    <sheetView showGridLines="0" topLeftCell="C6" zoomScale="70" workbookViewId="0">
      <selection activeCell="C4" sqref="C4"/>
    </sheetView>
  </sheetViews>
  <sheetFormatPr defaultColWidth="46" defaultRowHeight="15.75"/>
  <cols>
    <col min="1" max="1" width="19.125" style="36" customWidth="1"/>
    <col min="2" max="2" width="6.875" style="37" customWidth="1"/>
    <col min="3" max="3" width="28.375" style="37" customWidth="1"/>
    <col min="4" max="4" width="62" style="37" customWidth="1"/>
    <col min="5" max="5" width="23.25" style="37" customWidth="1"/>
    <col min="6" max="6" width="15.875" style="37" customWidth="1"/>
    <col min="7" max="16378" width="46.25" style="37" customWidth="1"/>
    <col min="16379" max="16384" width="46.25" style="37"/>
  </cols>
  <sheetData>
    <row r="1" spans="1:6" ht="33.950000000000003" customHeight="1">
      <c r="A1" s="124" t="s">
        <v>254</v>
      </c>
      <c r="B1" s="124"/>
      <c r="C1" s="124"/>
      <c r="D1" s="124"/>
      <c r="E1" s="124"/>
      <c r="F1" s="124"/>
    </row>
    <row r="2" spans="1:6">
      <c r="A2" s="125" t="s">
        <v>252</v>
      </c>
      <c r="B2" s="125"/>
      <c r="C2" s="125"/>
      <c r="D2" s="125"/>
      <c r="E2" s="125"/>
      <c r="F2" s="125"/>
    </row>
    <row r="3" spans="1:6" ht="36" customHeight="1">
      <c r="A3" s="13" t="s">
        <v>22</v>
      </c>
      <c r="B3" s="13" t="s">
        <v>19</v>
      </c>
      <c r="C3" s="13" t="s">
        <v>249</v>
      </c>
      <c r="D3" s="13" t="s">
        <v>250</v>
      </c>
      <c r="E3" s="13" t="s">
        <v>253</v>
      </c>
      <c r="F3" s="38" t="s">
        <v>251</v>
      </c>
    </row>
    <row r="4" spans="1:6" ht="168.75" customHeight="1">
      <c r="A4" s="130" t="s">
        <v>25</v>
      </c>
      <c r="B4" s="26">
        <v>1</v>
      </c>
      <c r="C4" s="14" t="s">
        <v>48</v>
      </c>
      <c r="D4" s="27" t="s">
        <v>284</v>
      </c>
      <c r="E4" s="16">
        <v>4025</v>
      </c>
      <c r="F4" s="39"/>
    </row>
    <row r="5" spans="1:6" ht="75" customHeight="1">
      <c r="A5" s="130"/>
      <c r="B5" s="26">
        <v>2</v>
      </c>
      <c r="C5" s="14" t="s">
        <v>49</v>
      </c>
      <c r="D5" s="27" t="s">
        <v>285</v>
      </c>
      <c r="E5" s="16">
        <v>212</v>
      </c>
      <c r="F5" s="39"/>
    </row>
    <row r="6" spans="1:6" ht="99" customHeight="1">
      <c r="A6" s="130"/>
      <c r="B6" s="26">
        <v>3</v>
      </c>
      <c r="C6" s="14" t="s">
        <v>50</v>
      </c>
      <c r="D6" s="27" t="s">
        <v>286</v>
      </c>
      <c r="E6" s="16">
        <v>251</v>
      </c>
      <c r="F6" s="39"/>
    </row>
    <row r="7" spans="1:6" ht="162.75" customHeight="1">
      <c r="A7" s="130"/>
      <c r="B7" s="26">
        <v>4</v>
      </c>
      <c r="C7" s="14" t="s">
        <v>51</v>
      </c>
      <c r="D7" s="15" t="s">
        <v>52</v>
      </c>
      <c r="E7" s="16">
        <v>223</v>
      </c>
      <c r="F7" s="39"/>
    </row>
    <row r="8" spans="1:6" ht="26.1" customHeight="1">
      <c r="A8" s="130"/>
      <c r="B8" s="26">
        <v>5</v>
      </c>
      <c r="C8" s="14" t="s">
        <v>53</v>
      </c>
      <c r="D8" s="15" t="s">
        <v>54</v>
      </c>
      <c r="E8" s="16">
        <v>0</v>
      </c>
      <c r="F8" s="39"/>
    </row>
    <row r="9" spans="1:6" ht="41.1" customHeight="1">
      <c r="A9" s="130"/>
      <c r="B9" s="26">
        <v>6</v>
      </c>
      <c r="C9" s="14" t="s">
        <v>55</v>
      </c>
      <c r="D9" s="15" t="s">
        <v>56</v>
      </c>
      <c r="E9" s="16">
        <v>150</v>
      </c>
      <c r="F9" s="39"/>
    </row>
    <row r="10" spans="1:6" ht="41.1" customHeight="1">
      <c r="A10" s="130"/>
      <c r="B10" s="26">
        <v>7</v>
      </c>
      <c r="C10" s="14" t="s">
        <v>57</v>
      </c>
      <c r="D10" s="40" t="s">
        <v>58</v>
      </c>
      <c r="E10" s="16">
        <v>0</v>
      </c>
      <c r="F10" s="39"/>
    </row>
    <row r="11" spans="1:6" ht="93.75" customHeight="1">
      <c r="A11" s="130"/>
      <c r="B11" s="26">
        <v>8</v>
      </c>
      <c r="C11" s="26" t="s">
        <v>59</v>
      </c>
      <c r="D11" s="15" t="s">
        <v>60</v>
      </c>
      <c r="E11" s="16">
        <v>67</v>
      </c>
      <c r="F11" s="39"/>
    </row>
    <row r="12" spans="1:6" ht="42.95" customHeight="1">
      <c r="A12" s="130"/>
      <c r="B12" s="26">
        <v>9</v>
      </c>
      <c r="C12" s="14" t="s">
        <v>61</v>
      </c>
      <c r="D12" s="15" t="s">
        <v>62</v>
      </c>
      <c r="E12" s="16">
        <v>85</v>
      </c>
      <c r="F12" s="39"/>
    </row>
    <row r="13" spans="1:6" ht="33.75" customHeight="1">
      <c r="A13" s="14"/>
      <c r="B13" s="128" t="s">
        <v>42</v>
      </c>
      <c r="C13" s="129"/>
      <c r="D13" s="41"/>
      <c r="E13" s="42">
        <f>SUM(E4:E12)</f>
        <v>5013</v>
      </c>
      <c r="F13" s="39"/>
    </row>
    <row r="14" spans="1:6" ht="99" customHeight="1">
      <c r="A14" s="130" t="s">
        <v>43</v>
      </c>
      <c r="B14" s="26">
        <v>1</v>
      </c>
      <c r="C14" s="14" t="s">
        <v>63</v>
      </c>
      <c r="D14" s="15" t="s">
        <v>64</v>
      </c>
      <c r="E14" s="16">
        <v>120</v>
      </c>
      <c r="F14" s="39"/>
    </row>
    <row r="15" spans="1:6" ht="71.25" customHeight="1">
      <c r="A15" s="130"/>
      <c r="B15" s="26">
        <v>2</v>
      </c>
      <c r="C15" s="14" t="s">
        <v>232</v>
      </c>
      <c r="D15" s="15"/>
      <c r="E15" s="16">
        <v>368</v>
      </c>
      <c r="F15" s="39"/>
    </row>
    <row r="16" spans="1:6" ht="35.25" customHeight="1">
      <c r="A16" s="130"/>
      <c r="B16" s="128" t="s">
        <v>42</v>
      </c>
      <c r="C16" s="129"/>
      <c r="D16" s="16"/>
      <c r="E16" s="24">
        <f>SUM(E14:E15)</f>
        <v>488</v>
      </c>
      <c r="F16" s="39"/>
    </row>
    <row r="17" spans="1:6" ht="42" customHeight="1">
      <c r="A17" s="128" t="s">
        <v>20</v>
      </c>
      <c r="B17" s="129"/>
      <c r="C17" s="129"/>
      <c r="D17" s="16"/>
      <c r="E17" s="24">
        <f>E16+E13</f>
        <v>5501</v>
      </c>
      <c r="F17" s="39"/>
    </row>
    <row r="18" spans="1:6" s="43" customFormat="1">
      <c r="A18" s="126"/>
      <c r="B18" s="127"/>
      <c r="C18" s="127"/>
      <c r="D18" s="30"/>
      <c r="E18" s="44"/>
    </row>
    <row r="19" spans="1:6" s="43" customFormat="1">
      <c r="A19" s="126"/>
      <c r="B19" s="127"/>
      <c r="C19" s="127"/>
      <c r="D19" s="30"/>
      <c r="E19" s="44"/>
    </row>
    <row r="20" spans="1:6">
      <c r="A20" s="45"/>
      <c r="B20" s="46"/>
      <c r="C20" s="46"/>
      <c r="D20" s="46"/>
      <c r="E20" s="47"/>
    </row>
    <row r="21" spans="1:6">
      <c r="A21" s="45"/>
      <c r="B21" s="46"/>
      <c r="C21" s="46"/>
      <c r="D21" s="46"/>
      <c r="E21" s="47"/>
    </row>
    <row r="22" spans="1:6">
      <c r="A22" s="45"/>
      <c r="B22" s="46"/>
      <c r="C22" s="46"/>
      <c r="D22" s="46"/>
      <c r="E22" s="47"/>
    </row>
    <row r="23" spans="1:6">
      <c r="A23" s="45"/>
      <c r="B23" s="46"/>
      <c r="C23" s="46"/>
      <c r="D23" s="46"/>
      <c r="E23" s="47"/>
    </row>
    <row r="24" spans="1:6">
      <c r="A24" s="45"/>
      <c r="B24" s="46"/>
      <c r="C24" s="46"/>
      <c r="D24" s="46"/>
      <c r="E24" s="47"/>
    </row>
    <row r="25" spans="1:6">
      <c r="A25" s="45"/>
      <c r="B25" s="46"/>
      <c r="C25" s="46"/>
      <c r="D25" s="46"/>
      <c r="E25" s="47"/>
    </row>
    <row r="26" spans="1:6">
      <c r="A26" s="45"/>
      <c r="B26" s="46"/>
      <c r="C26" s="46"/>
      <c r="D26" s="46"/>
      <c r="E26" s="47"/>
    </row>
    <row r="27" spans="1:6">
      <c r="A27" s="45"/>
      <c r="B27" s="46"/>
      <c r="C27" s="46"/>
      <c r="D27" s="46"/>
      <c r="E27" s="47"/>
    </row>
    <row r="28" spans="1:6">
      <c r="A28" s="45"/>
      <c r="B28" s="46"/>
      <c r="C28" s="46"/>
      <c r="D28" s="46"/>
      <c r="E28" s="47"/>
    </row>
    <row r="29" spans="1:6">
      <c r="A29" s="45"/>
      <c r="B29" s="46"/>
      <c r="C29" s="46"/>
      <c r="D29" s="46"/>
      <c r="E29" s="47"/>
    </row>
    <row r="30" spans="1:6">
      <c r="A30" s="45"/>
      <c r="B30" s="46"/>
      <c r="C30" s="46"/>
      <c r="D30" s="46"/>
      <c r="E30" s="47"/>
    </row>
    <row r="31" spans="1:6">
      <c r="A31" s="45"/>
      <c r="B31" s="46"/>
      <c r="C31" s="46"/>
      <c r="D31" s="46"/>
      <c r="E31" s="47"/>
    </row>
    <row r="32" spans="1:6">
      <c r="A32" s="45"/>
      <c r="B32" s="46"/>
      <c r="C32" s="46"/>
      <c r="D32" s="46"/>
      <c r="E32" s="47"/>
    </row>
    <row r="33" spans="1:5">
      <c r="A33" s="45"/>
      <c r="B33" s="46"/>
      <c r="C33" s="46"/>
      <c r="D33" s="46"/>
      <c r="E33" s="47"/>
    </row>
    <row r="34" spans="1:5">
      <c r="A34" s="45"/>
      <c r="B34" s="46"/>
      <c r="C34" s="46"/>
      <c r="D34" s="46"/>
      <c r="E34" s="47"/>
    </row>
    <row r="35" spans="1:5">
      <c r="A35" s="45"/>
      <c r="B35" s="46"/>
      <c r="C35" s="46"/>
      <c r="D35" s="46"/>
      <c r="E35" s="47"/>
    </row>
    <row r="36" spans="1:5">
      <c r="A36" s="45"/>
      <c r="B36" s="46"/>
      <c r="C36" s="46"/>
      <c r="D36" s="46"/>
      <c r="E36" s="47"/>
    </row>
    <row r="37" spans="1:5">
      <c r="A37" s="45"/>
      <c r="B37" s="46"/>
      <c r="C37" s="46"/>
      <c r="D37" s="46"/>
      <c r="E37" s="47"/>
    </row>
    <row r="38" spans="1:5">
      <c r="A38" s="45"/>
      <c r="B38" s="46"/>
      <c r="C38" s="46"/>
      <c r="D38" s="46"/>
      <c r="E38" s="47"/>
    </row>
    <row r="39" spans="1:5">
      <c r="A39" s="45"/>
      <c r="B39" s="46"/>
      <c r="C39" s="46"/>
      <c r="D39" s="46"/>
      <c r="E39" s="47"/>
    </row>
    <row r="40" spans="1:5">
      <c r="A40" s="45"/>
      <c r="B40" s="46"/>
      <c r="C40" s="46"/>
      <c r="D40" s="46"/>
      <c r="E40" s="47"/>
    </row>
    <row r="41" spans="1:5">
      <c r="A41" s="45"/>
      <c r="B41" s="46"/>
      <c r="C41" s="46"/>
      <c r="D41" s="46"/>
      <c r="E41" s="47"/>
    </row>
    <row r="42" spans="1:5">
      <c r="A42" s="45"/>
      <c r="B42" s="46"/>
      <c r="C42" s="46"/>
      <c r="D42" s="46"/>
      <c r="E42" s="47"/>
    </row>
    <row r="43" spans="1:5">
      <c r="A43" s="45"/>
      <c r="B43" s="46"/>
      <c r="C43" s="46"/>
      <c r="D43" s="46"/>
      <c r="E43" s="47"/>
    </row>
    <row r="44" spans="1:5">
      <c r="A44" s="45"/>
      <c r="B44" s="46"/>
      <c r="C44" s="46"/>
      <c r="D44" s="46"/>
      <c r="E44" s="47"/>
    </row>
    <row r="45" spans="1:5">
      <c r="A45" s="45"/>
      <c r="B45" s="46"/>
      <c r="C45" s="46"/>
      <c r="D45" s="46"/>
      <c r="E45" s="47"/>
    </row>
    <row r="46" spans="1:5">
      <c r="A46" s="45"/>
      <c r="B46" s="46"/>
      <c r="C46" s="46"/>
      <c r="D46" s="46"/>
      <c r="E46" s="47"/>
    </row>
    <row r="47" spans="1:5">
      <c r="A47" s="45"/>
      <c r="B47" s="46"/>
      <c r="C47" s="46"/>
      <c r="D47" s="46"/>
      <c r="E47" s="47"/>
    </row>
    <row r="48" spans="1:5">
      <c r="A48" s="45"/>
      <c r="B48" s="46"/>
      <c r="C48" s="46"/>
      <c r="D48" s="46"/>
      <c r="E48" s="47"/>
    </row>
    <row r="49" spans="1:5">
      <c r="A49" s="45"/>
      <c r="B49" s="46"/>
      <c r="C49" s="46"/>
      <c r="D49" s="46"/>
      <c r="E49" s="47"/>
    </row>
    <row r="50" spans="1:5">
      <c r="A50" s="45"/>
      <c r="B50" s="46"/>
      <c r="C50" s="46"/>
      <c r="D50" s="46"/>
      <c r="E50" s="47"/>
    </row>
    <row r="51" spans="1:5">
      <c r="A51" s="45"/>
      <c r="B51" s="46"/>
      <c r="C51" s="46"/>
      <c r="D51" s="46"/>
      <c r="E51" s="47"/>
    </row>
    <row r="52" spans="1:5">
      <c r="A52" s="45"/>
      <c r="B52" s="46"/>
      <c r="C52" s="46"/>
      <c r="D52" s="46"/>
      <c r="E52" s="47"/>
    </row>
    <row r="53" spans="1:5">
      <c r="A53" s="45"/>
      <c r="B53" s="46"/>
      <c r="C53" s="46"/>
      <c r="D53" s="46"/>
      <c r="E53" s="47"/>
    </row>
    <row r="54" spans="1:5">
      <c r="A54" s="45"/>
      <c r="B54" s="46"/>
      <c r="C54" s="46"/>
      <c r="D54" s="46"/>
      <c r="E54" s="47"/>
    </row>
    <row r="55" spans="1:5">
      <c r="A55" s="45"/>
      <c r="B55" s="46"/>
      <c r="C55" s="46"/>
      <c r="D55" s="46"/>
      <c r="E55" s="47"/>
    </row>
    <row r="56" spans="1:5">
      <c r="A56" s="45"/>
      <c r="B56" s="46"/>
      <c r="C56" s="46"/>
      <c r="D56" s="46"/>
      <c r="E56" s="47"/>
    </row>
    <row r="57" spans="1:5">
      <c r="A57" s="45"/>
      <c r="B57" s="46"/>
      <c r="C57" s="46"/>
      <c r="D57" s="46"/>
      <c r="E57" s="47"/>
    </row>
    <row r="58" spans="1:5">
      <c r="A58" s="45"/>
      <c r="B58" s="46"/>
      <c r="C58" s="46"/>
      <c r="D58" s="46"/>
      <c r="E58" s="47"/>
    </row>
    <row r="59" spans="1:5">
      <c r="A59" s="45"/>
      <c r="B59" s="46"/>
      <c r="C59" s="46"/>
      <c r="D59" s="46"/>
      <c r="E59" s="47"/>
    </row>
    <row r="60" spans="1:5">
      <c r="A60" s="45"/>
      <c r="B60" s="46"/>
      <c r="C60" s="46"/>
      <c r="D60" s="46"/>
      <c r="E60" s="47"/>
    </row>
    <row r="61" spans="1:5">
      <c r="A61" s="45"/>
      <c r="B61" s="46"/>
      <c r="C61" s="46"/>
      <c r="D61" s="46"/>
      <c r="E61" s="47"/>
    </row>
    <row r="62" spans="1:5">
      <c r="A62" s="45"/>
      <c r="B62" s="46"/>
      <c r="C62" s="46"/>
      <c r="D62" s="46"/>
      <c r="E62" s="47"/>
    </row>
    <row r="63" spans="1:5">
      <c r="A63" s="45"/>
      <c r="B63" s="46"/>
      <c r="C63" s="46"/>
      <c r="D63" s="46"/>
      <c r="E63" s="47"/>
    </row>
    <row r="64" spans="1:5">
      <c r="A64" s="45"/>
      <c r="B64" s="46"/>
      <c r="C64" s="46"/>
      <c r="D64" s="46"/>
      <c r="E64" s="47"/>
    </row>
    <row r="65" spans="1:5">
      <c r="A65" s="45"/>
      <c r="B65" s="46"/>
      <c r="C65" s="46"/>
      <c r="D65" s="46"/>
      <c r="E65" s="47"/>
    </row>
    <row r="66" spans="1:5">
      <c r="A66" s="45"/>
      <c r="B66" s="46"/>
      <c r="C66" s="46"/>
      <c r="D66" s="46"/>
      <c r="E66" s="47"/>
    </row>
    <row r="67" spans="1:5">
      <c r="A67" s="45"/>
      <c r="B67" s="46"/>
      <c r="C67" s="46"/>
      <c r="D67" s="46"/>
      <c r="E67" s="47"/>
    </row>
    <row r="68" spans="1:5">
      <c r="A68" s="45"/>
      <c r="B68" s="46"/>
      <c r="C68" s="46"/>
      <c r="D68" s="46"/>
      <c r="E68" s="47"/>
    </row>
    <row r="69" spans="1:5">
      <c r="A69" s="45"/>
      <c r="B69" s="46"/>
      <c r="C69" s="46"/>
      <c r="D69" s="46"/>
      <c r="E69" s="47"/>
    </row>
    <row r="70" spans="1:5">
      <c r="A70" s="45"/>
      <c r="B70" s="46"/>
      <c r="C70" s="46"/>
      <c r="D70" s="46"/>
      <c r="E70" s="47"/>
    </row>
    <row r="71" spans="1:5">
      <c r="A71" s="45"/>
      <c r="B71" s="46"/>
      <c r="C71" s="46"/>
      <c r="D71" s="46"/>
      <c r="E71" s="47"/>
    </row>
    <row r="72" spans="1:5">
      <c r="A72" s="45"/>
      <c r="B72" s="46"/>
      <c r="C72" s="46"/>
      <c r="D72" s="46"/>
      <c r="E72" s="47"/>
    </row>
    <row r="73" spans="1:5">
      <c r="A73" s="45"/>
      <c r="B73" s="46"/>
      <c r="C73" s="46"/>
      <c r="D73" s="46"/>
      <c r="E73" s="47"/>
    </row>
    <row r="74" spans="1:5">
      <c r="A74" s="45"/>
      <c r="B74" s="46"/>
      <c r="C74" s="46"/>
      <c r="D74" s="46"/>
      <c r="E74" s="47"/>
    </row>
    <row r="75" spans="1:5">
      <c r="A75" s="45"/>
      <c r="B75" s="46"/>
      <c r="C75" s="46"/>
      <c r="D75" s="46"/>
      <c r="E75" s="47"/>
    </row>
    <row r="76" spans="1:5">
      <c r="A76" s="45"/>
      <c r="B76" s="46"/>
      <c r="C76" s="46"/>
      <c r="D76" s="46"/>
      <c r="E76" s="47"/>
    </row>
    <row r="77" spans="1:5">
      <c r="A77" s="45"/>
      <c r="B77" s="46"/>
      <c r="C77" s="46"/>
      <c r="D77" s="46"/>
      <c r="E77" s="47"/>
    </row>
    <row r="78" spans="1:5">
      <c r="A78" s="45"/>
      <c r="B78" s="46"/>
      <c r="C78" s="46"/>
      <c r="D78" s="46"/>
      <c r="E78" s="47"/>
    </row>
    <row r="79" spans="1:5">
      <c r="A79" s="45"/>
      <c r="B79" s="46"/>
      <c r="C79" s="46"/>
      <c r="D79" s="46"/>
      <c r="E79" s="47"/>
    </row>
    <row r="80" spans="1:5">
      <c r="A80" s="45"/>
      <c r="B80" s="46"/>
      <c r="C80" s="46"/>
      <c r="D80" s="46"/>
      <c r="E80" s="47"/>
    </row>
    <row r="81" spans="1:5">
      <c r="A81" s="45"/>
      <c r="B81" s="46"/>
      <c r="C81" s="46"/>
      <c r="D81" s="46"/>
      <c r="E81" s="47"/>
    </row>
    <row r="82" spans="1:5">
      <c r="A82" s="45"/>
      <c r="B82" s="46"/>
      <c r="C82" s="46"/>
      <c r="D82" s="46"/>
      <c r="E82" s="47"/>
    </row>
    <row r="83" spans="1:5">
      <c r="A83" s="45"/>
      <c r="B83" s="46"/>
      <c r="C83" s="46"/>
      <c r="D83" s="46"/>
      <c r="E83" s="47"/>
    </row>
    <row r="84" spans="1:5">
      <c r="A84" s="45"/>
      <c r="B84" s="46"/>
      <c r="C84" s="46"/>
      <c r="D84" s="46"/>
      <c r="E84" s="47"/>
    </row>
    <row r="85" spans="1:5">
      <c r="A85" s="45"/>
      <c r="B85" s="46"/>
      <c r="C85" s="46"/>
      <c r="D85" s="46"/>
      <c r="E85" s="47"/>
    </row>
    <row r="86" spans="1:5">
      <c r="A86" s="45"/>
      <c r="B86" s="46"/>
      <c r="C86" s="46"/>
      <c r="D86" s="46"/>
      <c r="E86" s="47"/>
    </row>
    <row r="87" spans="1:5">
      <c r="A87" s="45"/>
      <c r="B87" s="46"/>
      <c r="C87" s="46"/>
      <c r="D87" s="46"/>
      <c r="E87" s="47"/>
    </row>
    <row r="88" spans="1:5">
      <c r="A88" s="45"/>
      <c r="B88" s="46"/>
      <c r="C88" s="46"/>
      <c r="D88" s="46"/>
      <c r="E88" s="47"/>
    </row>
    <row r="89" spans="1:5">
      <c r="A89" s="45"/>
      <c r="B89" s="46"/>
      <c r="C89" s="46"/>
      <c r="D89" s="46"/>
      <c r="E89" s="47"/>
    </row>
    <row r="90" spans="1:5">
      <c r="A90" s="45"/>
      <c r="B90" s="46"/>
      <c r="C90" s="46"/>
      <c r="D90" s="46"/>
      <c r="E90" s="47"/>
    </row>
    <row r="91" spans="1:5">
      <c r="A91" s="45"/>
      <c r="B91" s="46"/>
      <c r="C91" s="46"/>
      <c r="D91" s="46"/>
      <c r="E91" s="47"/>
    </row>
    <row r="92" spans="1:5">
      <c r="A92" s="45"/>
      <c r="B92" s="46"/>
      <c r="C92" s="46"/>
      <c r="D92" s="46"/>
      <c r="E92" s="47"/>
    </row>
    <row r="93" spans="1:5">
      <c r="A93" s="45"/>
      <c r="B93" s="46"/>
      <c r="C93" s="46"/>
      <c r="D93" s="46"/>
      <c r="E93" s="47"/>
    </row>
    <row r="94" spans="1:5">
      <c r="A94" s="45"/>
      <c r="B94" s="46"/>
      <c r="C94" s="46"/>
      <c r="D94" s="46"/>
      <c r="E94" s="47"/>
    </row>
    <row r="95" spans="1:5">
      <c r="A95" s="45"/>
      <c r="B95" s="46"/>
      <c r="C95" s="46"/>
      <c r="D95" s="46"/>
      <c r="E95" s="47"/>
    </row>
    <row r="96" spans="1:5">
      <c r="A96" s="45"/>
      <c r="B96" s="46"/>
      <c r="C96" s="46"/>
      <c r="D96" s="46"/>
      <c r="E96" s="47"/>
    </row>
    <row r="97" spans="1:5">
      <c r="A97" s="45"/>
      <c r="B97" s="46"/>
      <c r="C97" s="46"/>
      <c r="D97" s="46"/>
      <c r="E97" s="47"/>
    </row>
    <row r="98" spans="1:5">
      <c r="A98" s="45"/>
      <c r="B98" s="46"/>
      <c r="C98" s="46"/>
      <c r="D98" s="46"/>
      <c r="E98" s="47"/>
    </row>
    <row r="99" spans="1:5">
      <c r="A99" s="45"/>
      <c r="B99" s="46"/>
      <c r="C99" s="46"/>
      <c r="D99" s="46"/>
      <c r="E99" s="47"/>
    </row>
    <row r="100" spans="1:5">
      <c r="A100" s="45"/>
      <c r="B100" s="46"/>
      <c r="C100" s="46"/>
      <c r="D100" s="46"/>
      <c r="E100" s="47"/>
    </row>
    <row r="101" spans="1:5">
      <c r="A101" s="45"/>
      <c r="B101" s="46"/>
      <c r="C101" s="46"/>
      <c r="D101" s="46"/>
      <c r="E101" s="47"/>
    </row>
    <row r="102" spans="1:5">
      <c r="A102" s="45"/>
      <c r="B102" s="46"/>
      <c r="C102" s="46"/>
      <c r="D102" s="46"/>
      <c r="E102" s="47"/>
    </row>
    <row r="103" spans="1:5">
      <c r="A103" s="45"/>
      <c r="B103" s="46"/>
      <c r="C103" s="46"/>
      <c r="D103" s="46"/>
      <c r="E103" s="47"/>
    </row>
    <row r="104" spans="1:5">
      <c r="A104" s="45"/>
      <c r="B104" s="46"/>
      <c r="C104" s="46"/>
      <c r="D104" s="46"/>
      <c r="E104" s="47"/>
    </row>
    <row r="105" spans="1:5">
      <c r="A105" s="45"/>
      <c r="B105" s="46"/>
      <c r="C105" s="46"/>
      <c r="D105" s="46"/>
      <c r="E105" s="47"/>
    </row>
    <row r="106" spans="1:5">
      <c r="A106" s="45"/>
      <c r="B106" s="46"/>
      <c r="C106" s="46"/>
      <c r="D106" s="46"/>
      <c r="E106" s="47"/>
    </row>
    <row r="107" spans="1:5">
      <c r="A107" s="45"/>
      <c r="B107" s="46"/>
      <c r="C107" s="46"/>
      <c r="D107" s="46"/>
      <c r="E107" s="47"/>
    </row>
    <row r="108" spans="1:5">
      <c r="A108" s="45"/>
      <c r="B108" s="46"/>
      <c r="C108" s="46"/>
      <c r="D108" s="46"/>
      <c r="E108" s="47"/>
    </row>
    <row r="109" spans="1:5">
      <c r="A109" s="45"/>
      <c r="B109" s="46"/>
      <c r="C109" s="46"/>
      <c r="D109" s="46"/>
      <c r="E109" s="47"/>
    </row>
    <row r="110" spans="1:5">
      <c r="A110" s="45"/>
      <c r="B110" s="46"/>
      <c r="C110" s="46"/>
      <c r="D110" s="46"/>
      <c r="E110" s="47"/>
    </row>
    <row r="111" spans="1:5">
      <c r="A111" s="45"/>
      <c r="B111" s="46"/>
      <c r="C111" s="46"/>
      <c r="D111" s="46"/>
      <c r="E111" s="47"/>
    </row>
    <row r="112" spans="1:5">
      <c r="A112" s="45"/>
      <c r="B112" s="46"/>
      <c r="C112" s="46"/>
      <c r="D112" s="46"/>
      <c r="E112" s="47"/>
    </row>
    <row r="113" spans="1:5">
      <c r="A113" s="45"/>
      <c r="B113" s="46"/>
      <c r="C113" s="46"/>
      <c r="D113" s="46"/>
      <c r="E113" s="47"/>
    </row>
    <row r="114" spans="1:5">
      <c r="A114" s="45"/>
      <c r="B114" s="46"/>
      <c r="C114" s="46"/>
      <c r="D114" s="46"/>
      <c r="E114" s="47"/>
    </row>
    <row r="115" spans="1:5">
      <c r="A115" s="45"/>
      <c r="B115" s="46"/>
      <c r="C115" s="46"/>
      <c r="D115" s="46"/>
      <c r="E115" s="47"/>
    </row>
    <row r="116" spans="1:5">
      <c r="A116" s="45"/>
      <c r="B116" s="46"/>
      <c r="C116" s="46"/>
      <c r="D116" s="46"/>
      <c r="E116" s="47"/>
    </row>
    <row r="117" spans="1:5">
      <c r="A117" s="45"/>
      <c r="B117" s="46"/>
      <c r="C117" s="46"/>
      <c r="D117" s="46"/>
      <c r="E117" s="47"/>
    </row>
    <row r="118" spans="1:5">
      <c r="A118" s="45"/>
      <c r="B118" s="46"/>
      <c r="C118" s="46"/>
      <c r="D118" s="46"/>
      <c r="E118" s="47"/>
    </row>
    <row r="119" spans="1:5">
      <c r="A119" s="45"/>
      <c r="B119" s="46"/>
      <c r="C119" s="46"/>
      <c r="D119" s="46"/>
      <c r="E119" s="47"/>
    </row>
    <row r="120" spans="1:5">
      <c r="A120" s="45"/>
      <c r="B120" s="46"/>
      <c r="C120" s="46"/>
      <c r="D120" s="46"/>
      <c r="E120" s="47"/>
    </row>
    <row r="121" spans="1:5">
      <c r="A121" s="45"/>
      <c r="B121" s="46"/>
      <c r="C121" s="46"/>
      <c r="D121" s="46"/>
      <c r="E121" s="47"/>
    </row>
    <row r="122" spans="1:5">
      <c r="A122" s="45"/>
      <c r="B122" s="46"/>
      <c r="C122" s="46"/>
      <c r="D122" s="46"/>
      <c r="E122" s="47"/>
    </row>
    <row r="123" spans="1:5">
      <c r="A123" s="45"/>
      <c r="B123" s="46"/>
      <c r="C123" s="46"/>
      <c r="D123" s="46"/>
      <c r="E123" s="47"/>
    </row>
    <row r="124" spans="1:5">
      <c r="A124" s="45"/>
      <c r="B124" s="46"/>
      <c r="C124" s="46"/>
      <c r="D124" s="46"/>
      <c r="E124" s="47"/>
    </row>
    <row r="125" spans="1:5">
      <c r="A125" s="45"/>
      <c r="B125" s="46"/>
      <c r="C125" s="46"/>
      <c r="D125" s="46"/>
      <c r="E125" s="47"/>
    </row>
    <row r="126" spans="1:5">
      <c r="A126" s="45"/>
      <c r="B126" s="46"/>
      <c r="C126" s="46"/>
      <c r="D126" s="46"/>
      <c r="E126" s="47"/>
    </row>
    <row r="127" spans="1:5">
      <c r="A127" s="45"/>
      <c r="B127" s="46"/>
      <c r="C127" s="46"/>
      <c r="D127" s="46"/>
      <c r="E127" s="47"/>
    </row>
    <row r="128" spans="1:5">
      <c r="A128" s="45"/>
      <c r="B128" s="46"/>
      <c r="C128" s="46"/>
      <c r="D128" s="46"/>
      <c r="E128" s="47"/>
    </row>
    <row r="129" spans="1:5">
      <c r="A129" s="45"/>
      <c r="B129" s="46"/>
      <c r="C129" s="46"/>
      <c r="D129" s="46"/>
      <c r="E129" s="47"/>
    </row>
    <row r="130" spans="1:5">
      <c r="A130" s="45"/>
      <c r="B130" s="46"/>
      <c r="C130" s="46"/>
      <c r="D130" s="46"/>
      <c r="E130" s="47"/>
    </row>
    <row r="131" spans="1:5">
      <c r="A131" s="45"/>
      <c r="B131" s="46"/>
      <c r="C131" s="46"/>
      <c r="D131" s="46"/>
      <c r="E131" s="47"/>
    </row>
    <row r="132" spans="1:5">
      <c r="A132" s="45"/>
      <c r="B132" s="46"/>
      <c r="C132" s="46"/>
      <c r="D132" s="46"/>
      <c r="E132" s="47"/>
    </row>
    <row r="133" spans="1:5">
      <c r="A133" s="45"/>
      <c r="B133" s="46"/>
      <c r="C133" s="46"/>
      <c r="D133" s="46"/>
      <c r="E133" s="47"/>
    </row>
    <row r="134" spans="1:5">
      <c r="A134" s="45"/>
      <c r="B134" s="46"/>
      <c r="C134" s="46"/>
      <c r="D134" s="46"/>
      <c r="E134" s="47"/>
    </row>
    <row r="135" spans="1:5">
      <c r="A135" s="45"/>
      <c r="B135" s="46"/>
      <c r="C135" s="46"/>
      <c r="D135" s="46"/>
      <c r="E135" s="47"/>
    </row>
    <row r="136" spans="1:5">
      <c r="A136" s="45"/>
      <c r="B136" s="46"/>
      <c r="C136" s="46"/>
      <c r="D136" s="46"/>
      <c r="E136" s="47"/>
    </row>
    <row r="137" spans="1:5">
      <c r="A137" s="45"/>
      <c r="B137" s="46"/>
      <c r="C137" s="46"/>
      <c r="D137" s="46"/>
      <c r="E137" s="47"/>
    </row>
    <row r="138" spans="1:5">
      <c r="A138" s="45"/>
      <c r="B138" s="46"/>
      <c r="C138" s="46"/>
      <c r="D138" s="46"/>
      <c r="E138" s="47"/>
    </row>
    <row r="139" spans="1:5">
      <c r="A139" s="45"/>
      <c r="B139" s="46"/>
      <c r="C139" s="46"/>
      <c r="D139" s="46"/>
      <c r="E139" s="47"/>
    </row>
    <row r="140" spans="1:5">
      <c r="A140" s="45"/>
      <c r="B140" s="46"/>
      <c r="C140" s="46"/>
      <c r="D140" s="46"/>
      <c r="E140" s="47"/>
    </row>
    <row r="141" spans="1:5">
      <c r="A141" s="45"/>
      <c r="B141" s="46"/>
      <c r="C141" s="46"/>
      <c r="D141" s="46"/>
      <c r="E141" s="47"/>
    </row>
    <row r="142" spans="1:5">
      <c r="A142" s="45"/>
      <c r="B142" s="46"/>
      <c r="C142" s="46"/>
      <c r="D142" s="46"/>
      <c r="E142" s="47"/>
    </row>
    <row r="143" spans="1:5">
      <c r="A143" s="45"/>
      <c r="B143" s="46"/>
      <c r="C143" s="46"/>
      <c r="D143" s="46"/>
      <c r="E143" s="47"/>
    </row>
    <row r="144" spans="1:5">
      <c r="A144" s="45"/>
      <c r="B144" s="46"/>
      <c r="C144" s="46"/>
      <c r="D144" s="46"/>
      <c r="E144" s="47"/>
    </row>
    <row r="145" spans="1:5">
      <c r="A145" s="45"/>
      <c r="B145" s="46"/>
      <c r="C145" s="46"/>
      <c r="D145" s="46"/>
      <c r="E145" s="47"/>
    </row>
    <row r="146" spans="1:5">
      <c r="A146" s="45"/>
      <c r="B146" s="46"/>
      <c r="C146" s="46"/>
      <c r="D146" s="46"/>
      <c r="E146" s="47"/>
    </row>
    <row r="147" spans="1:5">
      <c r="A147" s="45"/>
      <c r="B147" s="46"/>
      <c r="C147" s="46"/>
      <c r="D147" s="46"/>
      <c r="E147" s="47"/>
    </row>
    <row r="148" spans="1:5">
      <c r="A148" s="45"/>
      <c r="B148" s="46"/>
      <c r="C148" s="46"/>
      <c r="D148" s="46"/>
      <c r="E148" s="47"/>
    </row>
    <row r="149" spans="1:5">
      <c r="A149" s="45"/>
      <c r="B149" s="46"/>
      <c r="C149" s="46"/>
      <c r="D149" s="46"/>
      <c r="E149" s="47"/>
    </row>
    <row r="150" spans="1:5">
      <c r="A150" s="45"/>
      <c r="B150" s="46"/>
      <c r="C150" s="46"/>
      <c r="D150" s="46"/>
      <c r="E150" s="47"/>
    </row>
    <row r="151" spans="1:5">
      <c r="A151" s="45"/>
      <c r="B151" s="46"/>
      <c r="C151" s="46"/>
      <c r="D151" s="46"/>
      <c r="E151" s="47"/>
    </row>
    <row r="152" spans="1:5">
      <c r="A152" s="45"/>
      <c r="B152" s="46"/>
      <c r="C152" s="46"/>
      <c r="D152" s="46"/>
      <c r="E152" s="47"/>
    </row>
    <row r="153" spans="1:5">
      <c r="A153" s="45"/>
      <c r="B153" s="46"/>
      <c r="C153" s="46"/>
      <c r="D153" s="46"/>
      <c r="E153" s="47"/>
    </row>
    <row r="154" spans="1:5">
      <c r="A154" s="45"/>
      <c r="B154" s="46"/>
      <c r="C154" s="46"/>
      <c r="D154" s="46"/>
      <c r="E154" s="47"/>
    </row>
    <row r="155" spans="1:5">
      <c r="A155" s="45"/>
      <c r="B155" s="46"/>
      <c r="C155" s="46"/>
      <c r="D155" s="46"/>
      <c r="E155" s="47"/>
    </row>
    <row r="156" spans="1:5">
      <c r="A156" s="45"/>
      <c r="B156" s="46"/>
      <c r="C156" s="46"/>
      <c r="D156" s="46"/>
      <c r="E156" s="47"/>
    </row>
    <row r="157" spans="1:5">
      <c r="A157" s="45"/>
      <c r="B157" s="46"/>
      <c r="C157" s="46"/>
      <c r="D157" s="46"/>
      <c r="E157" s="47"/>
    </row>
    <row r="158" spans="1:5">
      <c r="A158" s="45"/>
      <c r="B158" s="46"/>
      <c r="C158" s="46"/>
      <c r="D158" s="46"/>
      <c r="E158" s="47"/>
    </row>
    <row r="159" spans="1:5">
      <c r="A159" s="45"/>
      <c r="B159" s="46"/>
      <c r="C159" s="46"/>
      <c r="D159" s="46"/>
      <c r="E159" s="47"/>
    </row>
    <row r="160" spans="1:5">
      <c r="A160" s="45"/>
      <c r="B160" s="46"/>
      <c r="C160" s="46"/>
      <c r="D160" s="46"/>
      <c r="E160" s="47"/>
    </row>
    <row r="161" spans="1:5">
      <c r="A161" s="45"/>
      <c r="B161" s="46"/>
      <c r="C161" s="46"/>
      <c r="D161" s="46"/>
      <c r="E161" s="47"/>
    </row>
    <row r="162" spans="1:5">
      <c r="A162" s="45"/>
      <c r="B162" s="46"/>
      <c r="C162" s="46"/>
      <c r="D162" s="46"/>
      <c r="E162" s="47"/>
    </row>
    <row r="163" spans="1:5">
      <c r="A163" s="45"/>
      <c r="B163" s="46"/>
      <c r="C163" s="46"/>
      <c r="D163" s="46"/>
      <c r="E163" s="47"/>
    </row>
    <row r="164" spans="1:5">
      <c r="A164" s="45"/>
      <c r="B164" s="46"/>
      <c r="C164" s="46"/>
      <c r="D164" s="46"/>
      <c r="E164" s="47"/>
    </row>
    <row r="165" spans="1:5">
      <c r="A165" s="45"/>
      <c r="B165" s="46"/>
      <c r="C165" s="46"/>
      <c r="D165" s="46"/>
      <c r="E165" s="47"/>
    </row>
    <row r="166" spans="1:5">
      <c r="A166" s="45"/>
      <c r="B166" s="46"/>
      <c r="C166" s="46"/>
      <c r="D166" s="46"/>
      <c r="E166" s="47"/>
    </row>
    <row r="167" spans="1:5">
      <c r="A167" s="45"/>
      <c r="B167" s="46"/>
      <c r="C167" s="46"/>
      <c r="D167" s="46"/>
      <c r="E167" s="47"/>
    </row>
    <row r="168" spans="1:5">
      <c r="A168" s="45"/>
      <c r="B168" s="46"/>
      <c r="C168" s="46"/>
      <c r="D168" s="46"/>
      <c r="E168" s="47"/>
    </row>
    <row r="169" spans="1:5">
      <c r="A169" s="45"/>
      <c r="B169" s="46"/>
      <c r="C169" s="46"/>
      <c r="D169" s="46"/>
      <c r="E169" s="47"/>
    </row>
    <row r="170" spans="1:5">
      <c r="A170" s="45"/>
      <c r="B170" s="46"/>
      <c r="C170" s="46"/>
      <c r="D170" s="46"/>
      <c r="E170" s="47"/>
    </row>
    <row r="171" spans="1:5">
      <c r="A171" s="45"/>
      <c r="B171" s="46"/>
      <c r="C171" s="46"/>
      <c r="D171" s="46"/>
      <c r="E171" s="47"/>
    </row>
    <row r="172" spans="1:5">
      <c r="A172" s="45"/>
      <c r="B172" s="46"/>
      <c r="C172" s="46"/>
      <c r="D172" s="46"/>
      <c r="E172" s="47"/>
    </row>
    <row r="173" spans="1:5">
      <c r="A173" s="45"/>
      <c r="B173" s="46"/>
      <c r="C173" s="46"/>
      <c r="D173" s="46"/>
      <c r="E173" s="47"/>
    </row>
    <row r="174" spans="1:5">
      <c r="A174" s="45"/>
      <c r="B174" s="46"/>
      <c r="C174" s="46"/>
      <c r="D174" s="46"/>
      <c r="E174" s="47"/>
    </row>
    <row r="175" spans="1:5">
      <c r="A175" s="45"/>
      <c r="B175" s="46"/>
      <c r="C175" s="46"/>
      <c r="D175" s="46"/>
      <c r="E175" s="47"/>
    </row>
    <row r="176" spans="1:5">
      <c r="A176" s="45"/>
      <c r="B176" s="46"/>
      <c r="C176" s="46"/>
      <c r="D176" s="46"/>
      <c r="E176" s="47"/>
    </row>
    <row r="177" spans="1:5">
      <c r="A177" s="45"/>
      <c r="B177" s="46"/>
      <c r="C177" s="46"/>
      <c r="D177" s="46"/>
      <c r="E177" s="47"/>
    </row>
    <row r="178" spans="1:5">
      <c r="A178" s="45"/>
      <c r="B178" s="46"/>
      <c r="C178" s="46"/>
      <c r="D178" s="46"/>
      <c r="E178" s="47"/>
    </row>
    <row r="179" spans="1:5">
      <c r="A179" s="45"/>
      <c r="B179" s="46"/>
      <c r="C179" s="46"/>
      <c r="D179" s="46"/>
      <c r="E179" s="47"/>
    </row>
    <row r="180" spans="1:5">
      <c r="A180" s="45"/>
      <c r="B180" s="46"/>
      <c r="C180" s="46"/>
      <c r="D180" s="46"/>
      <c r="E180" s="47"/>
    </row>
    <row r="181" spans="1:5">
      <c r="A181" s="45"/>
      <c r="B181" s="46"/>
      <c r="C181" s="46"/>
      <c r="D181" s="46"/>
      <c r="E181" s="47"/>
    </row>
    <row r="182" spans="1:5">
      <c r="A182" s="45"/>
      <c r="B182" s="46"/>
      <c r="C182" s="46"/>
      <c r="D182" s="46"/>
      <c r="E182" s="47"/>
    </row>
    <row r="183" spans="1:5">
      <c r="A183" s="45"/>
      <c r="B183" s="46"/>
      <c r="C183" s="46"/>
      <c r="D183" s="46"/>
      <c r="E183" s="47"/>
    </row>
    <row r="184" spans="1:5">
      <c r="A184" s="45"/>
      <c r="B184" s="46"/>
      <c r="C184" s="46"/>
      <c r="D184" s="46"/>
      <c r="E184" s="47"/>
    </row>
    <row r="185" spans="1:5">
      <c r="A185" s="45"/>
      <c r="B185" s="46"/>
      <c r="C185" s="46"/>
      <c r="D185" s="46"/>
      <c r="E185" s="47"/>
    </row>
    <row r="186" spans="1:5">
      <c r="A186" s="45"/>
      <c r="B186" s="46"/>
      <c r="C186" s="46"/>
      <c r="D186" s="46"/>
      <c r="E186" s="47"/>
    </row>
    <row r="187" spans="1:5">
      <c r="A187" s="45"/>
      <c r="B187" s="46"/>
      <c r="C187" s="46"/>
      <c r="D187" s="46"/>
      <c r="E187" s="47"/>
    </row>
    <row r="188" spans="1:5">
      <c r="A188" s="45"/>
      <c r="B188" s="46"/>
      <c r="C188" s="46"/>
      <c r="D188" s="46"/>
      <c r="E188" s="47"/>
    </row>
    <row r="189" spans="1:5">
      <c r="A189" s="45"/>
      <c r="B189" s="46"/>
      <c r="C189" s="46"/>
      <c r="D189" s="46"/>
      <c r="E189" s="47"/>
    </row>
    <row r="190" spans="1:5">
      <c r="A190" s="45"/>
      <c r="B190" s="46"/>
      <c r="C190" s="46"/>
      <c r="D190" s="46"/>
      <c r="E190" s="47"/>
    </row>
    <row r="191" spans="1:5">
      <c r="A191" s="45"/>
      <c r="B191" s="46"/>
      <c r="C191" s="46"/>
      <c r="D191" s="46"/>
      <c r="E191" s="47"/>
    </row>
    <row r="192" spans="1:5">
      <c r="A192" s="45"/>
      <c r="B192" s="46"/>
      <c r="C192" s="46"/>
      <c r="D192" s="46"/>
      <c r="E192" s="47"/>
    </row>
    <row r="193" spans="1:5">
      <c r="A193" s="45"/>
      <c r="B193" s="46"/>
      <c r="C193" s="46"/>
      <c r="D193" s="46"/>
      <c r="E193" s="47"/>
    </row>
    <row r="194" spans="1:5">
      <c r="A194" s="45"/>
      <c r="B194" s="46"/>
      <c r="C194" s="46"/>
      <c r="D194" s="46"/>
      <c r="E194" s="47"/>
    </row>
    <row r="195" spans="1:5">
      <c r="A195" s="45"/>
      <c r="B195" s="46"/>
      <c r="C195" s="46"/>
      <c r="D195" s="46"/>
      <c r="E195" s="47"/>
    </row>
    <row r="196" spans="1:5">
      <c r="A196" s="45"/>
      <c r="B196" s="46"/>
      <c r="C196" s="46"/>
      <c r="D196" s="46"/>
      <c r="E196" s="47"/>
    </row>
    <row r="197" spans="1:5">
      <c r="A197" s="45"/>
      <c r="B197" s="46"/>
      <c r="C197" s="46"/>
      <c r="D197" s="46"/>
      <c r="E197" s="47"/>
    </row>
    <row r="198" spans="1:5">
      <c r="A198" s="45"/>
      <c r="B198" s="46"/>
      <c r="C198" s="46"/>
      <c r="D198" s="46"/>
      <c r="E198" s="47"/>
    </row>
    <row r="199" spans="1:5">
      <c r="A199" s="45"/>
      <c r="B199" s="46"/>
      <c r="C199" s="46"/>
      <c r="D199" s="46"/>
      <c r="E199" s="47"/>
    </row>
    <row r="200" spans="1:5">
      <c r="A200" s="45"/>
      <c r="B200" s="46"/>
      <c r="C200" s="46"/>
      <c r="D200" s="46"/>
      <c r="E200" s="47"/>
    </row>
    <row r="201" spans="1:5">
      <c r="A201" s="45"/>
      <c r="B201" s="46"/>
      <c r="C201" s="46"/>
      <c r="D201" s="46"/>
      <c r="E201" s="47"/>
    </row>
  </sheetData>
  <sheetProtection formatCells="0" insertHyperlinks="0" autoFilter="0"/>
  <mergeCells count="9">
    <mergeCell ref="A1:F1"/>
    <mergeCell ref="A2:F2"/>
    <mergeCell ref="A17:C17"/>
    <mergeCell ref="A18:C18"/>
    <mergeCell ref="A19:C19"/>
    <mergeCell ref="B13:C13"/>
    <mergeCell ref="B16:C16"/>
    <mergeCell ref="A4:A12"/>
    <mergeCell ref="A14:A16"/>
  </mergeCells>
  <phoneticPr fontId="37" type="noConversion"/>
  <pageMargins left="0.51181102362204722" right="0.51181102362204722" top="0.55118110236220474" bottom="0.55118110236220474" header="0.31496062992125984" footer="0.11811023622047244"/>
  <pageSetup paperSize="9" scale="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7"/>
  <sheetViews>
    <sheetView showGridLines="0" zoomScale="70" workbookViewId="0">
      <selection activeCell="C4" sqref="C4"/>
    </sheetView>
  </sheetViews>
  <sheetFormatPr defaultColWidth="9" defaultRowHeight="13.5"/>
  <cols>
    <col min="1" max="1" width="17" style="48" customWidth="1"/>
    <col min="2" max="2" width="6" style="48" customWidth="1"/>
    <col min="3" max="3" width="33" style="48" customWidth="1"/>
    <col min="4" max="4" width="47.875" style="48" customWidth="1"/>
    <col min="5" max="5" width="18.625" style="48" customWidth="1"/>
    <col min="6" max="16384" width="9" style="48"/>
  </cols>
  <sheetData>
    <row r="1" spans="1:6" ht="36.950000000000003" customHeight="1">
      <c r="A1" s="124" t="s">
        <v>255</v>
      </c>
      <c r="B1" s="124"/>
      <c r="C1" s="124"/>
      <c r="D1" s="124"/>
      <c r="E1" s="124"/>
      <c r="F1" s="124"/>
    </row>
    <row r="2" spans="1:6" ht="15.75">
      <c r="A2" s="125" t="s">
        <v>252</v>
      </c>
      <c r="B2" s="134"/>
      <c r="C2" s="134"/>
      <c r="D2" s="134"/>
      <c r="E2" s="134"/>
      <c r="F2" s="134"/>
    </row>
    <row r="3" spans="1:6" ht="27.75" customHeight="1">
      <c r="A3" s="49" t="s">
        <v>66</v>
      </c>
      <c r="B3" s="49" t="s">
        <v>67</v>
      </c>
      <c r="C3" s="13" t="s">
        <v>249</v>
      </c>
      <c r="D3" s="13" t="s">
        <v>250</v>
      </c>
      <c r="E3" s="13" t="s">
        <v>253</v>
      </c>
      <c r="F3" s="13" t="s">
        <v>251</v>
      </c>
    </row>
    <row r="4" spans="1:6" ht="191.1" customHeight="1">
      <c r="A4" s="132" t="s">
        <v>68</v>
      </c>
      <c r="B4" s="50">
        <v>1</v>
      </c>
      <c r="C4" s="50" t="s">
        <v>69</v>
      </c>
      <c r="D4" s="51" t="s">
        <v>70</v>
      </c>
      <c r="E4" s="52">
        <v>1233</v>
      </c>
      <c r="F4" s="53"/>
    </row>
    <row r="5" spans="1:6" ht="32.25" customHeight="1">
      <c r="A5" s="132"/>
      <c r="B5" s="129" t="s">
        <v>71</v>
      </c>
      <c r="C5" s="129"/>
      <c r="D5" s="52"/>
      <c r="E5" s="54">
        <f>SUM(E4:E4)</f>
        <v>1233</v>
      </c>
      <c r="F5" s="53"/>
    </row>
    <row r="6" spans="1:6" ht="40.5" customHeight="1">
      <c r="A6" s="132" t="s">
        <v>72</v>
      </c>
      <c r="B6" s="50">
        <v>1</v>
      </c>
      <c r="C6" s="14" t="s">
        <v>232</v>
      </c>
      <c r="D6" s="52"/>
      <c r="E6" s="52">
        <v>286</v>
      </c>
      <c r="F6" s="53"/>
    </row>
    <row r="7" spans="1:6" ht="27" customHeight="1">
      <c r="A7" s="132"/>
      <c r="B7" s="129" t="s">
        <v>71</v>
      </c>
      <c r="C7" s="129"/>
      <c r="D7" s="52"/>
      <c r="E7" s="54">
        <v>286</v>
      </c>
      <c r="F7" s="53"/>
    </row>
    <row r="8" spans="1:6" ht="29.25" customHeight="1">
      <c r="A8" s="133" t="s">
        <v>73</v>
      </c>
      <c r="B8" s="133"/>
      <c r="C8" s="133"/>
      <c r="D8" s="52"/>
      <c r="E8" s="54">
        <f>E7+E5</f>
        <v>1519</v>
      </c>
      <c r="F8" s="53"/>
    </row>
    <row r="9" spans="1:6" s="55" customFormat="1" ht="15.75">
      <c r="A9" s="131"/>
      <c r="B9" s="131"/>
      <c r="C9" s="131"/>
      <c r="D9" s="56"/>
      <c r="E9" s="56"/>
    </row>
    <row r="10" spans="1:6" s="55" customFormat="1" ht="15.75">
      <c r="A10" s="131"/>
      <c r="B10" s="131"/>
      <c r="C10" s="131"/>
      <c r="D10" s="56"/>
      <c r="E10" s="56"/>
    </row>
    <row r="11" spans="1:6" s="55" customFormat="1" ht="15.75">
      <c r="A11" s="131"/>
      <c r="B11" s="131"/>
      <c r="C11" s="57"/>
      <c r="D11" s="56"/>
      <c r="E11" s="56"/>
    </row>
    <row r="12" spans="1:6" s="55" customFormat="1">
      <c r="A12" s="58"/>
      <c r="B12" s="58"/>
      <c r="C12" s="58"/>
      <c r="D12" s="59"/>
      <c r="E12" s="59"/>
    </row>
    <row r="13" spans="1:6">
      <c r="A13" s="60"/>
      <c r="B13" s="60"/>
      <c r="C13" s="60"/>
      <c r="D13" s="61"/>
      <c r="E13" s="61"/>
    </row>
    <row r="14" spans="1:6">
      <c r="A14" s="60"/>
      <c r="B14" s="60"/>
      <c r="C14" s="60"/>
      <c r="D14" s="61"/>
      <c r="E14" s="61"/>
    </row>
    <row r="15" spans="1:6">
      <c r="A15" s="60"/>
      <c r="B15" s="60"/>
      <c r="C15" s="60"/>
      <c r="D15" s="61"/>
      <c r="E15" s="61"/>
    </row>
    <row r="16" spans="1:6">
      <c r="A16" s="60"/>
      <c r="B16" s="60"/>
      <c r="C16" s="60"/>
      <c r="D16" s="61"/>
      <c r="E16" s="61"/>
    </row>
    <row r="17" spans="1:5">
      <c r="A17" s="60"/>
      <c r="B17" s="60"/>
      <c r="C17" s="60"/>
      <c r="D17" s="60"/>
      <c r="E17" s="60"/>
    </row>
    <row r="18" spans="1:5">
      <c r="A18" s="60"/>
      <c r="B18" s="60"/>
      <c r="C18" s="60"/>
      <c r="D18" s="60"/>
      <c r="E18" s="60"/>
    </row>
    <row r="19" spans="1:5">
      <c r="A19" s="60"/>
      <c r="B19" s="60"/>
      <c r="C19" s="60"/>
      <c r="D19" s="60"/>
      <c r="E19" s="60"/>
    </row>
    <row r="20" spans="1:5">
      <c r="A20" s="60"/>
      <c r="B20" s="60"/>
      <c r="C20" s="60"/>
      <c r="D20" s="60"/>
      <c r="E20" s="60"/>
    </row>
    <row r="21" spans="1:5">
      <c r="A21" s="60"/>
      <c r="B21" s="60"/>
      <c r="C21" s="60"/>
      <c r="D21" s="60"/>
      <c r="E21" s="60"/>
    </row>
    <row r="22" spans="1:5">
      <c r="A22" s="60"/>
      <c r="B22" s="60"/>
      <c r="C22" s="60"/>
      <c r="D22" s="60"/>
      <c r="E22" s="60"/>
    </row>
    <row r="23" spans="1:5">
      <c r="A23" s="60"/>
      <c r="B23" s="60"/>
      <c r="C23" s="60"/>
      <c r="D23" s="60"/>
      <c r="E23" s="60"/>
    </row>
    <row r="24" spans="1:5">
      <c r="A24" s="60"/>
      <c r="B24" s="60"/>
      <c r="C24" s="60"/>
      <c r="D24" s="60"/>
      <c r="E24" s="60"/>
    </row>
    <row r="25" spans="1:5">
      <c r="A25" s="60"/>
      <c r="B25" s="60"/>
      <c r="C25" s="60"/>
      <c r="D25" s="60"/>
      <c r="E25" s="60"/>
    </row>
    <row r="26" spans="1:5">
      <c r="A26" s="60"/>
      <c r="B26" s="60"/>
      <c r="C26" s="60"/>
      <c r="D26" s="60"/>
      <c r="E26" s="60"/>
    </row>
    <row r="27" spans="1:5">
      <c r="A27" s="60"/>
      <c r="B27" s="60"/>
      <c r="C27" s="60"/>
      <c r="D27" s="60"/>
      <c r="E27" s="60"/>
    </row>
    <row r="28" spans="1:5">
      <c r="A28" s="60"/>
      <c r="B28" s="60"/>
      <c r="C28" s="60"/>
      <c r="D28" s="60"/>
      <c r="E28" s="60"/>
    </row>
    <row r="29" spans="1:5">
      <c r="A29" s="60"/>
      <c r="B29" s="60"/>
      <c r="C29" s="60"/>
      <c r="D29" s="60"/>
      <c r="E29" s="60"/>
    </row>
    <row r="30" spans="1:5">
      <c r="A30" s="60"/>
      <c r="B30" s="60"/>
      <c r="C30" s="60"/>
      <c r="D30" s="60"/>
      <c r="E30" s="60"/>
    </row>
    <row r="31" spans="1:5">
      <c r="A31" s="60"/>
      <c r="B31" s="60"/>
      <c r="C31" s="60"/>
      <c r="D31" s="60"/>
      <c r="E31" s="60"/>
    </row>
    <row r="32" spans="1:5">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row r="197" spans="1:5">
      <c r="A197" s="60"/>
      <c r="B197" s="60"/>
      <c r="C197" s="60"/>
      <c r="D197" s="60"/>
      <c r="E197" s="60"/>
    </row>
  </sheetData>
  <sheetProtection formatCells="0" insertHyperlinks="0" autoFilter="0"/>
  <mergeCells count="10">
    <mergeCell ref="A1:F1"/>
    <mergeCell ref="A2:F2"/>
    <mergeCell ref="B5:C5"/>
    <mergeCell ref="B7:C7"/>
    <mergeCell ref="A11:B11"/>
    <mergeCell ref="A10:C10"/>
    <mergeCell ref="A4:A5"/>
    <mergeCell ref="A6:A7"/>
    <mergeCell ref="A8:C8"/>
    <mergeCell ref="A9:C9"/>
  </mergeCells>
  <phoneticPr fontId="37" type="noConversion"/>
  <pageMargins left="0.51181102362204722" right="0.51181102362204722" top="0.55118110236220474" bottom="0.55118110236220474" header="0.31496062992125984" footer="0.11811023622047244"/>
  <pageSetup paperSize="9" scale="7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6"/>
  <sheetViews>
    <sheetView showGridLines="0" zoomScale="70" workbookViewId="0">
      <pane xSplit="1" ySplit="3" topLeftCell="C8" activePane="bottomRight" state="frozen"/>
      <selection pane="topRight"/>
      <selection pane="bottomLeft"/>
      <selection pane="bottomRight" activeCell="D20" sqref="D20"/>
    </sheetView>
  </sheetViews>
  <sheetFormatPr defaultColWidth="9" defaultRowHeight="13.5"/>
  <cols>
    <col min="1" max="1" width="13.25" style="48" customWidth="1"/>
    <col min="2" max="2" width="6" style="48" customWidth="1"/>
    <col min="3" max="3" width="39.25" style="48" customWidth="1"/>
    <col min="4" max="4" width="52.75" style="48" customWidth="1"/>
    <col min="5" max="5" width="17.75" style="48" customWidth="1"/>
    <col min="6" max="16384" width="9" style="48"/>
  </cols>
  <sheetData>
    <row r="1" spans="1:6" ht="36" customHeight="1">
      <c r="A1" s="124" t="s">
        <v>256</v>
      </c>
      <c r="B1" s="124"/>
      <c r="C1" s="124"/>
      <c r="D1" s="124"/>
      <c r="E1" s="124"/>
      <c r="F1" s="124"/>
    </row>
    <row r="2" spans="1:6" s="62" customFormat="1" ht="27.6" customHeight="1">
      <c r="A2" s="125" t="s">
        <v>252</v>
      </c>
      <c r="B2" s="125"/>
      <c r="C2" s="125"/>
      <c r="D2" s="125"/>
      <c r="E2" s="125"/>
      <c r="F2" s="125"/>
    </row>
    <row r="3" spans="1:6" ht="56.65" customHeight="1">
      <c r="A3" s="13" t="s">
        <v>22</v>
      </c>
      <c r="B3" s="13" t="s">
        <v>19</v>
      </c>
      <c r="C3" s="13" t="s">
        <v>249</v>
      </c>
      <c r="D3" s="13" t="s">
        <v>250</v>
      </c>
      <c r="E3" s="13" t="s">
        <v>253</v>
      </c>
      <c r="F3" s="13" t="s">
        <v>251</v>
      </c>
    </row>
    <row r="4" spans="1:6" ht="72.95" customHeight="1">
      <c r="A4" s="130" t="s">
        <v>25</v>
      </c>
      <c r="B4" s="26">
        <v>1</v>
      </c>
      <c r="C4" s="14" t="s">
        <v>74</v>
      </c>
      <c r="D4" s="15" t="s">
        <v>75</v>
      </c>
      <c r="E4" s="16">
        <v>2816</v>
      </c>
      <c r="F4" s="53"/>
    </row>
    <row r="5" spans="1:6" ht="135.94999999999999" customHeight="1">
      <c r="A5" s="130"/>
      <c r="B5" s="26">
        <v>2</v>
      </c>
      <c r="C5" s="14" t="s">
        <v>76</v>
      </c>
      <c r="D5" s="15" t="s">
        <v>77</v>
      </c>
      <c r="E5" s="16">
        <v>388</v>
      </c>
      <c r="F5" s="53"/>
    </row>
    <row r="6" spans="1:6" ht="84.75" customHeight="1">
      <c r="A6" s="130"/>
      <c r="B6" s="26">
        <v>3</v>
      </c>
      <c r="C6" s="26" t="s">
        <v>78</v>
      </c>
      <c r="D6" s="15" t="s">
        <v>79</v>
      </c>
      <c r="E6" s="16">
        <v>46</v>
      </c>
      <c r="F6" s="53"/>
    </row>
    <row r="7" spans="1:6" ht="66.95" customHeight="1">
      <c r="A7" s="130"/>
      <c r="B7" s="26">
        <v>4</v>
      </c>
      <c r="C7" s="14" t="s">
        <v>80</v>
      </c>
      <c r="D7" s="15" t="s">
        <v>81</v>
      </c>
      <c r="E7" s="16">
        <v>100</v>
      </c>
      <c r="F7" s="53"/>
    </row>
    <row r="8" spans="1:6" ht="69" customHeight="1">
      <c r="A8" s="130"/>
      <c r="B8" s="26">
        <v>5</v>
      </c>
      <c r="C8" s="14" t="s">
        <v>82</v>
      </c>
      <c r="D8" s="15" t="s">
        <v>83</v>
      </c>
      <c r="E8" s="16">
        <v>75</v>
      </c>
      <c r="F8" s="53"/>
    </row>
    <row r="9" spans="1:6" ht="54" customHeight="1">
      <c r="A9" s="130"/>
      <c r="B9" s="26">
        <v>6</v>
      </c>
      <c r="C9" s="14" t="s">
        <v>84</v>
      </c>
      <c r="D9" s="15" t="s">
        <v>85</v>
      </c>
      <c r="E9" s="16">
        <v>18</v>
      </c>
      <c r="F9" s="53"/>
    </row>
    <row r="10" spans="1:6" ht="78.95" customHeight="1">
      <c r="A10" s="130"/>
      <c r="B10" s="26">
        <v>7</v>
      </c>
      <c r="C10" s="14" t="s">
        <v>86</v>
      </c>
      <c r="D10" s="15" t="s">
        <v>87</v>
      </c>
      <c r="E10" s="16">
        <v>250</v>
      </c>
      <c r="F10" s="53"/>
    </row>
    <row r="11" spans="1:6" ht="33.950000000000003" customHeight="1">
      <c r="A11" s="130"/>
      <c r="B11" s="26">
        <v>8</v>
      </c>
      <c r="C11" s="14" t="s">
        <v>88</v>
      </c>
      <c r="D11" s="40" t="s">
        <v>89</v>
      </c>
      <c r="E11" s="16">
        <v>50</v>
      </c>
      <c r="F11" s="53"/>
    </row>
    <row r="12" spans="1:6" ht="95.1" customHeight="1">
      <c r="A12" s="130"/>
      <c r="B12" s="26">
        <v>9</v>
      </c>
      <c r="C12" s="14" t="s">
        <v>90</v>
      </c>
      <c r="D12" s="15" t="s">
        <v>91</v>
      </c>
      <c r="E12" s="16">
        <v>10197</v>
      </c>
      <c r="F12" s="53"/>
    </row>
    <row r="13" spans="1:6" ht="59.1" customHeight="1">
      <c r="A13" s="130"/>
      <c r="B13" s="26">
        <v>10</v>
      </c>
      <c r="C13" s="14" t="s">
        <v>92</v>
      </c>
      <c r="D13" s="15" t="s">
        <v>93</v>
      </c>
      <c r="E13" s="16">
        <v>1260</v>
      </c>
      <c r="F13" s="53"/>
    </row>
    <row r="14" spans="1:6" ht="107.1" customHeight="1">
      <c r="A14" s="130"/>
      <c r="B14" s="26">
        <v>11</v>
      </c>
      <c r="C14" s="14" t="s">
        <v>94</v>
      </c>
      <c r="D14" s="27" t="s">
        <v>95</v>
      </c>
      <c r="E14" s="16">
        <v>397</v>
      </c>
      <c r="F14" s="53"/>
    </row>
    <row r="15" spans="1:6" ht="30" customHeight="1">
      <c r="A15" s="130"/>
      <c r="B15" s="26">
        <v>12</v>
      </c>
      <c r="C15" s="26" t="s">
        <v>96</v>
      </c>
      <c r="D15" s="15" t="s">
        <v>97</v>
      </c>
      <c r="E15" s="16">
        <v>500</v>
      </c>
      <c r="F15" s="53"/>
    </row>
    <row r="16" spans="1:6" ht="33" customHeight="1">
      <c r="A16" s="63"/>
      <c r="B16" s="128" t="s">
        <v>42</v>
      </c>
      <c r="C16" s="129"/>
      <c r="D16" s="64"/>
      <c r="E16" s="24">
        <f>SUM(E4:E15)</f>
        <v>16097</v>
      </c>
      <c r="F16" s="53"/>
    </row>
    <row r="17" spans="1:6" ht="99.95" customHeight="1">
      <c r="A17" s="130" t="s">
        <v>43</v>
      </c>
      <c r="B17" s="26">
        <v>1</v>
      </c>
      <c r="C17" s="14" t="s">
        <v>98</v>
      </c>
      <c r="D17" s="27" t="s">
        <v>288</v>
      </c>
      <c r="E17" s="16">
        <v>48</v>
      </c>
      <c r="F17" s="53"/>
    </row>
    <row r="18" spans="1:6" ht="114.95" customHeight="1">
      <c r="A18" s="135"/>
      <c r="B18" s="26">
        <v>2</v>
      </c>
      <c r="C18" s="14" t="s">
        <v>99</v>
      </c>
      <c r="D18" s="15" t="s">
        <v>100</v>
      </c>
      <c r="E18" s="16">
        <v>58</v>
      </c>
      <c r="F18" s="53"/>
    </row>
    <row r="19" spans="1:6" ht="56.25" customHeight="1">
      <c r="A19" s="135"/>
      <c r="B19" s="26">
        <v>3</v>
      </c>
      <c r="C19" s="14" t="s">
        <v>101</v>
      </c>
      <c r="D19" s="15" t="s">
        <v>102</v>
      </c>
      <c r="E19" s="16">
        <v>48</v>
      </c>
      <c r="F19" s="53"/>
    </row>
    <row r="20" spans="1:6" ht="56.25" customHeight="1">
      <c r="A20" s="135"/>
      <c r="B20" s="26">
        <v>4</v>
      </c>
      <c r="C20" s="14" t="s">
        <v>232</v>
      </c>
      <c r="D20" s="15"/>
      <c r="E20" s="16">
        <v>154</v>
      </c>
      <c r="F20" s="53"/>
    </row>
    <row r="21" spans="1:6" ht="30" customHeight="1">
      <c r="A21" s="135"/>
      <c r="B21" s="128" t="s">
        <v>42</v>
      </c>
      <c r="C21" s="129"/>
      <c r="D21" s="16"/>
      <c r="E21" s="24">
        <f>SUM(E17:E20)</f>
        <v>308</v>
      </c>
      <c r="F21" s="53"/>
    </row>
    <row r="22" spans="1:6" ht="30" customHeight="1">
      <c r="A22" s="128" t="s">
        <v>281</v>
      </c>
      <c r="B22" s="129"/>
      <c r="C22" s="129"/>
      <c r="D22" s="16"/>
      <c r="E22" s="24">
        <f>E16+E21</f>
        <v>16405</v>
      </c>
      <c r="F22" s="53"/>
    </row>
    <row r="23" spans="1:6" ht="15.75">
      <c r="A23" s="126"/>
      <c r="B23" s="127"/>
      <c r="C23" s="127"/>
      <c r="D23" s="45"/>
      <c r="E23" s="45"/>
    </row>
    <row r="24" spans="1:6" ht="15.75">
      <c r="A24" s="126"/>
      <c r="B24" s="127"/>
      <c r="C24" s="127"/>
      <c r="D24" s="45"/>
      <c r="E24" s="45"/>
    </row>
    <row r="25" spans="1:6" ht="15.75">
      <c r="A25" s="31"/>
      <c r="B25" s="44"/>
      <c r="C25" s="44"/>
      <c r="D25" s="45"/>
      <c r="E25" s="45"/>
    </row>
    <row r="26" spans="1:6">
      <c r="A26" s="58"/>
      <c r="B26" s="58"/>
      <c r="C26" s="58"/>
      <c r="D26" s="60"/>
      <c r="E26" s="60"/>
    </row>
    <row r="27" spans="1:6">
      <c r="A27" s="60"/>
      <c r="B27" s="60"/>
      <c r="C27" s="60"/>
      <c r="D27" s="60"/>
      <c r="E27" s="60"/>
    </row>
    <row r="28" spans="1:6">
      <c r="A28" s="60"/>
      <c r="B28" s="60"/>
      <c r="C28" s="60"/>
      <c r="D28" s="60"/>
      <c r="E28" s="60"/>
    </row>
    <row r="29" spans="1:6">
      <c r="A29" s="60"/>
      <c r="B29" s="60"/>
      <c r="C29" s="60"/>
      <c r="D29" s="60"/>
      <c r="E29" s="60"/>
    </row>
    <row r="30" spans="1:6">
      <c r="A30" s="60"/>
      <c r="B30" s="60"/>
      <c r="C30" s="60"/>
      <c r="D30" s="60"/>
      <c r="E30" s="60"/>
    </row>
    <row r="31" spans="1:6">
      <c r="A31" s="60"/>
      <c r="B31" s="60"/>
      <c r="C31" s="60"/>
      <c r="D31" s="60"/>
      <c r="E31" s="60"/>
    </row>
    <row r="32" spans="1:6">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sheetData>
  <sheetProtection formatCells="0" insertHyperlinks="0" autoFilter="0"/>
  <mergeCells count="9">
    <mergeCell ref="A1:F1"/>
    <mergeCell ref="A2:F2"/>
    <mergeCell ref="A24:C24"/>
    <mergeCell ref="B16:C16"/>
    <mergeCell ref="B21:C21"/>
    <mergeCell ref="A17:A21"/>
    <mergeCell ref="A4:A15"/>
    <mergeCell ref="A22:C22"/>
    <mergeCell ref="A23:C23"/>
  </mergeCells>
  <phoneticPr fontId="37" type="noConversion"/>
  <printOptions horizontalCentered="1" verticalCentered="1"/>
  <pageMargins left="0.51181102362204722" right="0.51181102362204722" top="0.55118110236220474" bottom="0.55118110236220474" header="0.31496062992125984" footer="0.11811023622047244"/>
  <pageSetup paperSize="9" scale="6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6"/>
  <sheetViews>
    <sheetView showGridLines="0" zoomScale="70" workbookViewId="0">
      <selection activeCell="C4" sqref="C4"/>
    </sheetView>
  </sheetViews>
  <sheetFormatPr defaultColWidth="9" defaultRowHeight="13.5"/>
  <cols>
    <col min="1" max="1" width="14.375" style="48" customWidth="1"/>
    <col min="2" max="2" width="6" style="48" customWidth="1"/>
    <col min="3" max="3" width="34" style="48" customWidth="1"/>
    <col min="4" max="4" width="39" style="48" customWidth="1"/>
    <col min="5" max="5" width="22" style="48" customWidth="1"/>
    <col min="6" max="6" width="13" style="48" customWidth="1"/>
    <col min="7" max="16384" width="9" style="48"/>
  </cols>
  <sheetData>
    <row r="1" spans="1:6" ht="33.950000000000003" customHeight="1">
      <c r="A1" s="137" t="s">
        <v>257</v>
      </c>
      <c r="B1" s="124"/>
      <c r="C1" s="124"/>
      <c r="D1" s="124"/>
      <c r="E1" s="124"/>
      <c r="F1" s="124"/>
    </row>
    <row r="2" spans="1:6" ht="27.2" customHeight="1">
      <c r="A2" s="138" t="s">
        <v>65</v>
      </c>
      <c r="B2" s="134"/>
      <c r="C2" s="134"/>
      <c r="D2" s="134"/>
      <c r="E2" s="134"/>
      <c r="F2" s="134"/>
    </row>
    <row r="3" spans="1:6" ht="30.95" customHeight="1">
      <c r="A3" s="49" t="s">
        <v>66</v>
      </c>
      <c r="B3" s="49" t="s">
        <v>67</v>
      </c>
      <c r="C3" s="13" t="s">
        <v>249</v>
      </c>
      <c r="D3" s="13" t="s">
        <v>250</v>
      </c>
      <c r="E3" s="13" t="s">
        <v>253</v>
      </c>
      <c r="F3" s="13" t="s">
        <v>251</v>
      </c>
    </row>
    <row r="4" spans="1:6" ht="114" customHeight="1">
      <c r="A4" s="132" t="s">
        <v>68</v>
      </c>
      <c r="B4" s="50">
        <v>1</v>
      </c>
      <c r="C4" s="50" t="s">
        <v>103</v>
      </c>
      <c r="D4" s="65" t="s">
        <v>104</v>
      </c>
      <c r="E4" s="52">
        <v>300</v>
      </c>
      <c r="F4" s="66"/>
    </row>
    <row r="5" spans="1:6" ht="29.25" customHeight="1">
      <c r="A5" s="132"/>
      <c r="B5" s="129" t="s">
        <v>71</v>
      </c>
      <c r="C5" s="129"/>
      <c r="D5" s="67"/>
      <c r="E5" s="54">
        <f>E4</f>
        <v>300</v>
      </c>
      <c r="F5" s="66"/>
    </row>
    <row r="6" spans="1:6" ht="198" customHeight="1">
      <c r="A6" s="132" t="s">
        <v>72</v>
      </c>
      <c r="B6" s="50">
        <v>1</v>
      </c>
      <c r="C6" s="68" t="s">
        <v>105</v>
      </c>
      <c r="D6" s="69" t="s">
        <v>106</v>
      </c>
      <c r="E6" s="52">
        <v>300</v>
      </c>
      <c r="F6" s="66"/>
    </row>
    <row r="7" spans="1:6" ht="50.25" customHeight="1">
      <c r="A7" s="132"/>
      <c r="B7" s="50">
        <v>2</v>
      </c>
      <c r="C7" s="14" t="s">
        <v>232</v>
      </c>
      <c r="D7" s="69"/>
      <c r="E7" s="52">
        <v>149</v>
      </c>
      <c r="F7" s="66"/>
    </row>
    <row r="8" spans="1:6" ht="15.75">
      <c r="A8" s="132"/>
      <c r="B8" s="129" t="s">
        <v>71</v>
      </c>
      <c r="C8" s="129"/>
      <c r="D8" s="52"/>
      <c r="E8" s="54">
        <f>SUM(E6:E7)</f>
        <v>449</v>
      </c>
      <c r="F8" s="66"/>
    </row>
    <row r="9" spans="1:6" ht="15.75">
      <c r="A9" s="133" t="s">
        <v>73</v>
      </c>
      <c r="B9" s="133"/>
      <c r="C9" s="133"/>
      <c r="D9" s="52"/>
      <c r="E9" s="54">
        <f>E8+E5</f>
        <v>749</v>
      </c>
      <c r="F9" s="66"/>
    </row>
    <row r="10" spans="1:6" s="55" customFormat="1" ht="15.75">
      <c r="A10" s="136"/>
      <c r="B10" s="136"/>
      <c r="C10" s="136"/>
      <c r="D10" s="56"/>
      <c r="E10" s="56"/>
      <c r="F10" s="58"/>
    </row>
    <row r="11" spans="1:6" s="55" customFormat="1" ht="15.75">
      <c r="A11" s="136"/>
      <c r="B11" s="136"/>
      <c r="C11" s="136"/>
      <c r="D11" s="56"/>
      <c r="E11" s="56"/>
      <c r="F11" s="58"/>
    </row>
    <row r="12" spans="1:6" s="55" customFormat="1" ht="15.75">
      <c r="A12" s="70"/>
      <c r="B12" s="70"/>
      <c r="C12" s="70"/>
      <c r="D12" s="56"/>
      <c r="E12" s="56"/>
      <c r="F12" s="58"/>
    </row>
    <row r="13" spans="1:6">
      <c r="A13" s="60"/>
      <c r="B13" s="60"/>
      <c r="C13" s="60"/>
      <c r="D13" s="61"/>
      <c r="E13" s="61"/>
      <c r="F13" s="60"/>
    </row>
    <row r="14" spans="1:6">
      <c r="A14" s="60"/>
      <c r="B14" s="60"/>
      <c r="C14" s="60"/>
      <c r="D14" s="61"/>
      <c r="E14" s="61"/>
      <c r="F14" s="60"/>
    </row>
    <row r="15" spans="1:6">
      <c r="A15" s="60"/>
      <c r="B15" s="60"/>
      <c r="C15" s="60"/>
      <c r="D15" s="61"/>
      <c r="E15" s="61"/>
      <c r="F15" s="60"/>
    </row>
    <row r="16" spans="1:6">
      <c r="A16" s="60"/>
      <c r="B16" s="60"/>
      <c r="C16" s="60"/>
      <c r="D16" s="60"/>
      <c r="E16" s="60"/>
      <c r="F16" s="60"/>
    </row>
    <row r="17" spans="1:6">
      <c r="A17" s="60"/>
      <c r="B17" s="60"/>
      <c r="C17" s="60"/>
      <c r="D17" s="60"/>
      <c r="E17" s="60"/>
      <c r="F17" s="60"/>
    </row>
    <row r="18" spans="1:6">
      <c r="A18" s="60"/>
      <c r="B18" s="60"/>
      <c r="C18" s="60"/>
      <c r="D18" s="60"/>
      <c r="E18" s="60"/>
      <c r="F18" s="60"/>
    </row>
    <row r="19" spans="1:6">
      <c r="A19" s="60"/>
      <c r="B19" s="60"/>
      <c r="C19" s="60"/>
      <c r="D19" s="60"/>
      <c r="E19" s="60"/>
      <c r="F19" s="60"/>
    </row>
    <row r="20" spans="1:6">
      <c r="A20" s="60"/>
      <c r="B20" s="60"/>
      <c r="C20" s="60"/>
      <c r="D20" s="60"/>
      <c r="E20" s="60"/>
      <c r="F20" s="60"/>
    </row>
    <row r="21" spans="1:6">
      <c r="A21" s="60"/>
      <c r="B21" s="60"/>
      <c r="C21" s="60"/>
      <c r="D21" s="60"/>
      <c r="E21" s="60"/>
      <c r="F21" s="60"/>
    </row>
    <row r="22" spans="1:6">
      <c r="A22" s="60"/>
      <c r="B22" s="60"/>
      <c r="C22" s="60"/>
      <c r="D22" s="60"/>
      <c r="E22" s="60"/>
      <c r="F22" s="60"/>
    </row>
    <row r="23" spans="1:6">
      <c r="A23" s="60"/>
      <c r="B23" s="60"/>
      <c r="C23" s="60"/>
      <c r="D23" s="60"/>
      <c r="E23" s="60"/>
      <c r="F23" s="60"/>
    </row>
    <row r="24" spans="1:6">
      <c r="A24" s="60"/>
      <c r="B24" s="60"/>
      <c r="C24" s="60"/>
      <c r="D24" s="60"/>
      <c r="E24" s="60"/>
      <c r="F24" s="60"/>
    </row>
    <row r="25" spans="1:6">
      <c r="A25" s="60"/>
      <c r="B25" s="60"/>
      <c r="C25" s="60"/>
      <c r="D25" s="60"/>
      <c r="E25" s="60"/>
      <c r="F25" s="60"/>
    </row>
    <row r="26" spans="1:6">
      <c r="A26" s="60"/>
      <c r="B26" s="60"/>
      <c r="C26" s="60"/>
      <c r="D26" s="60"/>
      <c r="E26" s="60"/>
      <c r="F26" s="60"/>
    </row>
    <row r="27" spans="1:6">
      <c r="A27" s="60"/>
      <c r="B27" s="60"/>
      <c r="C27" s="60"/>
      <c r="D27" s="60"/>
      <c r="E27" s="60"/>
      <c r="F27" s="60"/>
    </row>
    <row r="28" spans="1:6">
      <c r="A28" s="60"/>
      <c r="B28" s="60"/>
      <c r="C28" s="60"/>
      <c r="D28" s="60"/>
      <c r="E28" s="60"/>
      <c r="F28" s="60"/>
    </row>
    <row r="29" spans="1:6">
      <c r="A29" s="60"/>
      <c r="B29" s="60"/>
      <c r="C29" s="60"/>
      <c r="D29" s="60"/>
      <c r="E29" s="60"/>
      <c r="F29" s="60"/>
    </row>
    <row r="30" spans="1:6">
      <c r="A30" s="60"/>
      <c r="B30" s="60"/>
      <c r="C30" s="60"/>
      <c r="D30" s="60"/>
      <c r="E30" s="60"/>
      <c r="F30" s="60"/>
    </row>
    <row r="31" spans="1:6">
      <c r="A31" s="60"/>
      <c r="B31" s="60"/>
      <c r="C31" s="60"/>
      <c r="D31" s="60"/>
      <c r="E31" s="60"/>
      <c r="F31" s="60"/>
    </row>
    <row r="32" spans="1:6">
      <c r="A32" s="60"/>
      <c r="B32" s="60"/>
      <c r="C32" s="60"/>
      <c r="D32" s="60"/>
      <c r="E32" s="60"/>
      <c r="F32" s="60"/>
    </row>
    <row r="33" spans="1:6">
      <c r="A33" s="60"/>
      <c r="B33" s="60"/>
      <c r="C33" s="60"/>
      <c r="D33" s="60"/>
      <c r="E33" s="60"/>
      <c r="F33" s="60"/>
    </row>
    <row r="34" spans="1:6">
      <c r="A34" s="60"/>
      <c r="B34" s="60"/>
      <c r="C34" s="60"/>
      <c r="D34" s="60"/>
      <c r="E34" s="60"/>
      <c r="F34" s="60"/>
    </row>
    <row r="35" spans="1:6">
      <c r="A35" s="60"/>
      <c r="B35" s="60"/>
      <c r="C35" s="60"/>
      <c r="D35" s="60"/>
      <c r="E35" s="60"/>
      <c r="F35" s="60"/>
    </row>
    <row r="36" spans="1:6">
      <c r="A36" s="60"/>
      <c r="B36" s="60"/>
      <c r="C36" s="60"/>
      <c r="D36" s="60"/>
      <c r="E36" s="60"/>
      <c r="F36" s="60"/>
    </row>
    <row r="37" spans="1:6">
      <c r="A37" s="60"/>
      <c r="B37" s="60"/>
      <c r="C37" s="60"/>
      <c r="D37" s="60"/>
      <c r="E37" s="60"/>
      <c r="F37" s="60"/>
    </row>
    <row r="38" spans="1:6">
      <c r="A38" s="60"/>
      <c r="B38" s="60"/>
      <c r="C38" s="60"/>
      <c r="D38" s="60"/>
      <c r="E38" s="60"/>
      <c r="F38" s="60"/>
    </row>
    <row r="39" spans="1:6">
      <c r="A39" s="60"/>
      <c r="B39" s="60"/>
      <c r="C39" s="60"/>
      <c r="D39" s="60"/>
      <c r="E39" s="60"/>
      <c r="F39" s="60"/>
    </row>
    <row r="40" spans="1:6">
      <c r="A40" s="60"/>
      <c r="B40" s="60"/>
      <c r="C40" s="60"/>
      <c r="D40" s="60"/>
      <c r="E40" s="60"/>
      <c r="F40" s="60"/>
    </row>
    <row r="41" spans="1:6">
      <c r="A41" s="60"/>
      <c r="B41" s="60"/>
      <c r="C41" s="60"/>
      <c r="D41" s="60"/>
      <c r="E41" s="60"/>
      <c r="F41" s="60"/>
    </row>
    <row r="42" spans="1:6">
      <c r="A42" s="60"/>
      <c r="B42" s="60"/>
      <c r="C42" s="60"/>
      <c r="D42" s="60"/>
      <c r="E42" s="60"/>
      <c r="F42" s="60"/>
    </row>
    <row r="43" spans="1:6">
      <c r="A43" s="60"/>
      <c r="B43" s="60"/>
      <c r="C43" s="60"/>
      <c r="D43" s="60"/>
      <c r="E43" s="60"/>
      <c r="F43" s="60"/>
    </row>
    <row r="44" spans="1:6">
      <c r="A44" s="60"/>
      <c r="B44" s="60"/>
      <c r="C44" s="60"/>
      <c r="D44" s="60"/>
      <c r="E44" s="60"/>
      <c r="F44" s="60"/>
    </row>
    <row r="45" spans="1:6">
      <c r="A45" s="60"/>
      <c r="B45" s="60"/>
      <c r="C45" s="60"/>
      <c r="D45" s="60"/>
      <c r="E45" s="60"/>
      <c r="F45" s="60"/>
    </row>
    <row r="46" spans="1:6">
      <c r="A46" s="60"/>
      <c r="B46" s="60"/>
      <c r="C46" s="60"/>
      <c r="D46" s="60"/>
      <c r="E46" s="60"/>
      <c r="F46" s="60"/>
    </row>
    <row r="47" spans="1:6">
      <c r="A47" s="60"/>
      <c r="B47" s="60"/>
      <c r="C47" s="60"/>
      <c r="D47" s="60"/>
      <c r="E47" s="60"/>
      <c r="F47" s="60"/>
    </row>
    <row r="48" spans="1:6">
      <c r="A48" s="60"/>
      <c r="B48" s="60"/>
      <c r="C48" s="60"/>
      <c r="D48" s="60"/>
      <c r="E48" s="60"/>
      <c r="F48" s="60"/>
    </row>
    <row r="49" spans="1:6">
      <c r="A49" s="60"/>
      <c r="B49" s="60"/>
      <c r="C49" s="60"/>
      <c r="D49" s="60"/>
      <c r="E49" s="60"/>
      <c r="F49" s="60"/>
    </row>
    <row r="50" spans="1:6">
      <c r="A50" s="60"/>
      <c r="B50" s="60"/>
      <c r="C50" s="60"/>
      <c r="D50" s="60"/>
      <c r="E50" s="60"/>
      <c r="F50" s="60"/>
    </row>
    <row r="51" spans="1:6">
      <c r="A51" s="60"/>
      <c r="B51" s="60"/>
      <c r="C51" s="60"/>
      <c r="D51" s="60"/>
      <c r="E51" s="60"/>
      <c r="F51" s="60"/>
    </row>
    <row r="52" spans="1:6">
      <c r="A52" s="60"/>
      <c r="B52" s="60"/>
      <c r="C52" s="60"/>
      <c r="D52" s="60"/>
      <c r="E52" s="60"/>
      <c r="F52" s="60"/>
    </row>
    <row r="53" spans="1:6">
      <c r="A53" s="60"/>
      <c r="B53" s="60"/>
      <c r="C53" s="60"/>
      <c r="D53" s="60"/>
      <c r="E53" s="60"/>
      <c r="F53" s="60"/>
    </row>
    <row r="54" spans="1:6">
      <c r="A54" s="60"/>
      <c r="B54" s="60"/>
      <c r="C54" s="60"/>
      <c r="D54" s="60"/>
      <c r="E54" s="60"/>
      <c r="F54" s="60"/>
    </row>
    <row r="55" spans="1:6">
      <c r="A55" s="60"/>
      <c r="B55" s="60"/>
      <c r="C55" s="60"/>
      <c r="D55" s="60"/>
      <c r="E55" s="60"/>
      <c r="F55" s="60"/>
    </row>
    <row r="56" spans="1:6">
      <c r="A56" s="60"/>
      <c r="B56" s="60"/>
      <c r="C56" s="60"/>
      <c r="D56" s="60"/>
      <c r="E56" s="60"/>
      <c r="F56" s="60"/>
    </row>
    <row r="57" spans="1:6">
      <c r="A57" s="60"/>
      <c r="B57" s="60"/>
      <c r="C57" s="60"/>
      <c r="D57" s="60"/>
      <c r="E57" s="60"/>
      <c r="F57" s="60"/>
    </row>
    <row r="58" spans="1:6">
      <c r="A58" s="60"/>
      <c r="B58" s="60"/>
      <c r="C58" s="60"/>
      <c r="D58" s="60"/>
      <c r="E58" s="60"/>
      <c r="F58" s="60"/>
    </row>
    <row r="59" spans="1:6">
      <c r="A59" s="60"/>
      <c r="B59" s="60"/>
      <c r="C59" s="60"/>
      <c r="D59" s="60"/>
      <c r="E59" s="60"/>
      <c r="F59" s="60"/>
    </row>
    <row r="60" spans="1:6">
      <c r="A60" s="60"/>
      <c r="B60" s="60"/>
      <c r="C60" s="60"/>
      <c r="D60" s="60"/>
      <c r="E60" s="60"/>
      <c r="F60" s="60"/>
    </row>
    <row r="61" spans="1:6">
      <c r="A61" s="60"/>
      <c r="B61" s="60"/>
      <c r="C61" s="60"/>
      <c r="D61" s="60"/>
      <c r="E61" s="60"/>
      <c r="F61" s="60"/>
    </row>
    <row r="62" spans="1:6">
      <c r="A62" s="60"/>
      <c r="B62" s="60"/>
      <c r="C62" s="60"/>
      <c r="D62" s="60"/>
      <c r="E62" s="60"/>
      <c r="F62" s="60"/>
    </row>
    <row r="63" spans="1:6">
      <c r="A63" s="60"/>
      <c r="B63" s="60"/>
      <c r="C63" s="60"/>
      <c r="D63" s="60"/>
      <c r="E63" s="60"/>
      <c r="F63" s="60"/>
    </row>
    <row r="64" spans="1:6">
      <c r="A64" s="60"/>
      <c r="B64" s="60"/>
      <c r="C64" s="60"/>
      <c r="D64" s="60"/>
      <c r="E64" s="60"/>
      <c r="F64" s="60"/>
    </row>
    <row r="65" spans="1:6">
      <c r="A65" s="60"/>
      <c r="B65" s="60"/>
      <c r="C65" s="60"/>
      <c r="D65" s="60"/>
      <c r="E65" s="60"/>
      <c r="F65" s="60"/>
    </row>
    <row r="66" spans="1:6">
      <c r="A66" s="60"/>
      <c r="B66" s="60"/>
      <c r="C66" s="60"/>
      <c r="D66" s="60"/>
      <c r="E66" s="60"/>
      <c r="F66" s="60"/>
    </row>
    <row r="67" spans="1:6">
      <c r="A67" s="60"/>
      <c r="B67" s="60"/>
      <c r="C67" s="60"/>
      <c r="D67" s="60"/>
      <c r="E67" s="60"/>
      <c r="F67" s="60"/>
    </row>
    <row r="68" spans="1:6">
      <c r="A68" s="60"/>
      <c r="B68" s="60"/>
      <c r="C68" s="60"/>
      <c r="D68" s="60"/>
      <c r="E68" s="60"/>
      <c r="F68" s="60"/>
    </row>
    <row r="69" spans="1:6">
      <c r="A69" s="60"/>
      <c r="B69" s="60"/>
      <c r="C69" s="60"/>
      <c r="D69" s="60"/>
      <c r="E69" s="60"/>
      <c r="F69" s="60"/>
    </row>
    <row r="70" spans="1:6">
      <c r="A70" s="60"/>
      <c r="B70" s="60"/>
      <c r="C70" s="60"/>
      <c r="D70" s="60"/>
      <c r="E70" s="60"/>
      <c r="F70" s="60"/>
    </row>
    <row r="71" spans="1:6">
      <c r="A71" s="60"/>
      <c r="B71" s="60"/>
      <c r="C71" s="60"/>
      <c r="D71" s="60"/>
      <c r="E71" s="60"/>
      <c r="F71" s="60"/>
    </row>
    <row r="72" spans="1:6">
      <c r="A72" s="60"/>
      <c r="B72" s="60"/>
      <c r="C72" s="60"/>
      <c r="D72" s="60"/>
      <c r="E72" s="60"/>
      <c r="F72" s="60"/>
    </row>
    <row r="73" spans="1:6">
      <c r="A73" s="60"/>
      <c r="B73" s="60"/>
      <c r="C73" s="60"/>
      <c r="D73" s="60"/>
      <c r="E73" s="60"/>
      <c r="F73" s="60"/>
    </row>
    <row r="74" spans="1:6">
      <c r="A74" s="60"/>
      <c r="B74" s="60"/>
      <c r="C74" s="60"/>
      <c r="D74" s="60"/>
      <c r="E74" s="60"/>
      <c r="F74" s="60"/>
    </row>
    <row r="75" spans="1:6">
      <c r="A75" s="60"/>
      <c r="B75" s="60"/>
      <c r="C75" s="60"/>
      <c r="D75" s="60"/>
      <c r="E75" s="60"/>
      <c r="F75" s="60"/>
    </row>
    <row r="76" spans="1:6">
      <c r="A76" s="60"/>
      <c r="B76" s="60"/>
      <c r="C76" s="60"/>
      <c r="D76" s="60"/>
      <c r="E76" s="60"/>
      <c r="F76" s="60"/>
    </row>
    <row r="77" spans="1:6">
      <c r="A77" s="60"/>
      <c r="B77" s="60"/>
      <c r="C77" s="60"/>
      <c r="D77" s="60"/>
      <c r="E77" s="60"/>
      <c r="F77" s="60"/>
    </row>
    <row r="78" spans="1:6">
      <c r="A78" s="60"/>
      <c r="B78" s="60"/>
      <c r="C78" s="60"/>
      <c r="D78" s="60"/>
      <c r="E78" s="60"/>
      <c r="F78" s="60"/>
    </row>
    <row r="79" spans="1:6">
      <c r="A79" s="60"/>
      <c r="B79" s="60"/>
      <c r="C79" s="60"/>
      <c r="D79" s="60"/>
      <c r="E79" s="60"/>
      <c r="F79" s="60"/>
    </row>
    <row r="80" spans="1:6">
      <c r="A80" s="60"/>
      <c r="B80" s="60"/>
      <c r="C80" s="60"/>
      <c r="D80" s="60"/>
      <c r="E80" s="60"/>
      <c r="F80" s="60"/>
    </row>
    <row r="81" spans="1:6">
      <c r="A81" s="60"/>
      <c r="B81" s="60"/>
      <c r="C81" s="60"/>
      <c r="D81" s="60"/>
      <c r="E81" s="60"/>
      <c r="F81" s="60"/>
    </row>
    <row r="82" spans="1:6">
      <c r="A82" s="60"/>
      <c r="B82" s="60"/>
      <c r="C82" s="60"/>
      <c r="D82" s="60"/>
      <c r="E82" s="60"/>
      <c r="F82" s="60"/>
    </row>
    <row r="83" spans="1:6">
      <c r="A83" s="60"/>
      <c r="B83" s="60"/>
      <c r="C83" s="60"/>
      <c r="D83" s="60"/>
      <c r="E83" s="60"/>
      <c r="F83" s="60"/>
    </row>
    <row r="84" spans="1:6">
      <c r="A84" s="60"/>
      <c r="B84" s="60"/>
      <c r="C84" s="60"/>
      <c r="D84" s="60"/>
      <c r="E84" s="60"/>
      <c r="F84" s="60"/>
    </row>
    <row r="85" spans="1:6">
      <c r="A85" s="60"/>
      <c r="B85" s="60"/>
      <c r="C85" s="60"/>
      <c r="D85" s="60"/>
      <c r="E85" s="60"/>
      <c r="F85" s="60"/>
    </row>
    <row r="86" spans="1:6">
      <c r="A86" s="60"/>
      <c r="B86" s="60"/>
      <c r="C86" s="60"/>
      <c r="D86" s="60"/>
      <c r="E86" s="60"/>
      <c r="F86" s="60"/>
    </row>
    <row r="87" spans="1:6">
      <c r="A87" s="60"/>
      <c r="B87" s="60"/>
      <c r="C87" s="60"/>
      <c r="D87" s="60"/>
      <c r="E87" s="60"/>
      <c r="F87" s="60"/>
    </row>
    <row r="88" spans="1:6">
      <c r="A88" s="60"/>
      <c r="B88" s="60"/>
      <c r="C88" s="60"/>
      <c r="D88" s="60"/>
      <c r="E88" s="60"/>
      <c r="F88" s="60"/>
    </row>
    <row r="89" spans="1:6">
      <c r="A89" s="60"/>
      <c r="B89" s="60"/>
      <c r="C89" s="60"/>
      <c r="D89" s="60"/>
      <c r="E89" s="60"/>
      <c r="F89" s="60"/>
    </row>
    <row r="90" spans="1:6">
      <c r="A90" s="60"/>
      <c r="B90" s="60"/>
      <c r="C90" s="60"/>
      <c r="D90" s="60"/>
      <c r="E90" s="60"/>
      <c r="F90" s="60"/>
    </row>
    <row r="91" spans="1:6">
      <c r="A91" s="60"/>
      <c r="B91" s="60"/>
      <c r="C91" s="60"/>
      <c r="D91" s="60"/>
      <c r="E91" s="60"/>
      <c r="F91" s="60"/>
    </row>
    <row r="92" spans="1:6">
      <c r="A92" s="60"/>
      <c r="B92" s="60"/>
      <c r="C92" s="60"/>
      <c r="D92" s="60"/>
      <c r="E92" s="60"/>
      <c r="F92" s="60"/>
    </row>
    <row r="93" spans="1:6">
      <c r="A93" s="60"/>
      <c r="B93" s="60"/>
      <c r="C93" s="60"/>
      <c r="D93" s="60"/>
      <c r="E93" s="60"/>
      <c r="F93" s="60"/>
    </row>
    <row r="94" spans="1:6">
      <c r="A94" s="60"/>
      <c r="B94" s="60"/>
      <c r="C94" s="60"/>
      <c r="D94" s="60"/>
      <c r="E94" s="60"/>
      <c r="F94" s="60"/>
    </row>
    <row r="95" spans="1:6">
      <c r="A95" s="60"/>
      <c r="B95" s="60"/>
      <c r="C95" s="60"/>
      <c r="D95" s="60"/>
      <c r="E95" s="60"/>
      <c r="F95" s="60"/>
    </row>
    <row r="96" spans="1:6">
      <c r="A96" s="60"/>
      <c r="B96" s="60"/>
      <c r="C96" s="60"/>
      <c r="D96" s="60"/>
      <c r="E96" s="60"/>
      <c r="F96" s="60"/>
    </row>
    <row r="97" spans="1:6">
      <c r="A97" s="60"/>
      <c r="B97" s="60"/>
      <c r="C97" s="60"/>
      <c r="D97" s="60"/>
      <c r="E97" s="60"/>
      <c r="F97" s="60"/>
    </row>
    <row r="98" spans="1:6">
      <c r="A98" s="60"/>
      <c r="B98" s="60"/>
      <c r="C98" s="60"/>
      <c r="D98" s="60"/>
      <c r="E98" s="60"/>
      <c r="F98" s="60"/>
    </row>
    <row r="99" spans="1:6">
      <c r="A99" s="60"/>
      <c r="B99" s="60"/>
      <c r="C99" s="60"/>
      <c r="D99" s="60"/>
      <c r="E99" s="60"/>
      <c r="F99" s="60"/>
    </row>
    <row r="100" spans="1:6">
      <c r="A100" s="60"/>
      <c r="B100" s="60"/>
      <c r="C100" s="60"/>
      <c r="D100" s="60"/>
      <c r="E100" s="60"/>
      <c r="F100" s="60"/>
    </row>
    <row r="101" spans="1:6">
      <c r="A101" s="60"/>
      <c r="B101" s="60"/>
      <c r="C101" s="60"/>
      <c r="D101" s="60"/>
      <c r="E101" s="60"/>
      <c r="F101" s="60"/>
    </row>
    <row r="102" spans="1:6">
      <c r="A102" s="60"/>
      <c r="B102" s="60"/>
      <c r="C102" s="60"/>
      <c r="D102" s="60"/>
      <c r="E102" s="60"/>
      <c r="F102" s="60"/>
    </row>
    <row r="103" spans="1:6">
      <c r="A103" s="60"/>
      <c r="B103" s="60"/>
      <c r="C103" s="60"/>
      <c r="D103" s="60"/>
      <c r="E103" s="60"/>
      <c r="F103" s="60"/>
    </row>
    <row r="104" spans="1:6">
      <c r="A104" s="60"/>
      <c r="B104" s="60"/>
      <c r="C104" s="60"/>
      <c r="D104" s="60"/>
      <c r="E104" s="60"/>
      <c r="F104" s="60"/>
    </row>
    <row r="105" spans="1:6">
      <c r="A105" s="60"/>
      <c r="B105" s="60"/>
      <c r="C105" s="60"/>
      <c r="D105" s="60"/>
      <c r="E105" s="60"/>
      <c r="F105" s="60"/>
    </row>
    <row r="106" spans="1:6">
      <c r="A106" s="60"/>
      <c r="B106" s="60"/>
      <c r="C106" s="60"/>
      <c r="D106" s="60"/>
      <c r="E106" s="60"/>
      <c r="F106" s="60"/>
    </row>
    <row r="107" spans="1:6">
      <c r="A107" s="60"/>
      <c r="B107" s="60"/>
      <c r="C107" s="60"/>
      <c r="D107" s="60"/>
      <c r="E107" s="60"/>
      <c r="F107" s="60"/>
    </row>
    <row r="108" spans="1:6">
      <c r="A108" s="60"/>
      <c r="B108" s="60"/>
      <c r="C108" s="60"/>
      <c r="D108" s="60"/>
      <c r="E108" s="60"/>
      <c r="F108" s="60"/>
    </row>
    <row r="109" spans="1:6">
      <c r="A109" s="60"/>
      <c r="B109" s="60"/>
      <c r="C109" s="60"/>
      <c r="D109" s="60"/>
      <c r="E109" s="60"/>
      <c r="F109" s="60"/>
    </row>
    <row r="110" spans="1:6">
      <c r="A110" s="60"/>
      <c r="B110" s="60"/>
      <c r="C110" s="60"/>
      <c r="D110" s="60"/>
      <c r="E110" s="60"/>
      <c r="F110" s="60"/>
    </row>
    <row r="111" spans="1:6">
      <c r="A111" s="60"/>
      <c r="B111" s="60"/>
      <c r="C111" s="60"/>
      <c r="D111" s="60"/>
      <c r="E111" s="60"/>
      <c r="F111" s="60"/>
    </row>
    <row r="112" spans="1:6">
      <c r="A112" s="60"/>
      <c r="B112" s="60"/>
      <c r="C112" s="60"/>
      <c r="D112" s="60"/>
      <c r="E112" s="60"/>
      <c r="F112" s="60"/>
    </row>
    <row r="113" spans="1:6">
      <c r="A113" s="60"/>
      <c r="B113" s="60"/>
      <c r="C113" s="60"/>
      <c r="D113" s="60"/>
      <c r="E113" s="60"/>
      <c r="F113" s="60"/>
    </row>
    <row r="114" spans="1:6">
      <c r="A114" s="60"/>
      <c r="B114" s="60"/>
      <c r="C114" s="60"/>
      <c r="D114" s="60"/>
      <c r="E114" s="60"/>
      <c r="F114" s="60"/>
    </row>
    <row r="115" spans="1:6">
      <c r="A115" s="60"/>
      <c r="B115" s="60"/>
      <c r="C115" s="60"/>
      <c r="D115" s="60"/>
      <c r="E115" s="60"/>
      <c r="F115" s="60"/>
    </row>
    <row r="116" spans="1:6">
      <c r="A116" s="60"/>
      <c r="B116" s="60"/>
      <c r="C116" s="60"/>
      <c r="D116" s="60"/>
      <c r="E116" s="60"/>
      <c r="F116" s="60"/>
    </row>
    <row r="117" spans="1:6">
      <c r="A117" s="60"/>
      <c r="B117" s="60"/>
      <c r="C117" s="60"/>
      <c r="D117" s="60"/>
      <c r="E117" s="60"/>
      <c r="F117" s="60"/>
    </row>
    <row r="118" spans="1:6">
      <c r="A118" s="60"/>
      <c r="B118" s="60"/>
      <c r="C118" s="60"/>
      <c r="D118" s="60"/>
      <c r="E118" s="60"/>
      <c r="F118" s="60"/>
    </row>
    <row r="119" spans="1:6">
      <c r="A119" s="60"/>
      <c r="B119" s="60"/>
      <c r="C119" s="60"/>
      <c r="D119" s="60"/>
      <c r="E119" s="60"/>
      <c r="F119" s="60"/>
    </row>
    <row r="120" spans="1:6">
      <c r="A120" s="60"/>
      <c r="B120" s="60"/>
      <c r="C120" s="60"/>
      <c r="D120" s="60"/>
      <c r="E120" s="60"/>
      <c r="F120" s="60"/>
    </row>
    <row r="121" spans="1:6">
      <c r="A121" s="60"/>
      <c r="B121" s="60"/>
      <c r="C121" s="60"/>
      <c r="D121" s="60"/>
      <c r="E121" s="60"/>
      <c r="F121" s="60"/>
    </row>
    <row r="122" spans="1:6">
      <c r="A122" s="60"/>
      <c r="B122" s="60"/>
      <c r="C122" s="60"/>
      <c r="D122" s="60"/>
      <c r="E122" s="60"/>
      <c r="F122" s="60"/>
    </row>
    <row r="123" spans="1:6">
      <c r="A123" s="60"/>
      <c r="B123" s="60"/>
      <c r="C123" s="60"/>
      <c r="D123" s="60"/>
      <c r="E123" s="60"/>
      <c r="F123" s="60"/>
    </row>
    <row r="124" spans="1:6">
      <c r="A124" s="60"/>
      <c r="B124" s="60"/>
      <c r="C124" s="60"/>
      <c r="D124" s="60"/>
      <c r="E124" s="60"/>
      <c r="F124" s="60"/>
    </row>
    <row r="125" spans="1:6">
      <c r="A125" s="60"/>
      <c r="B125" s="60"/>
      <c r="C125" s="60"/>
      <c r="D125" s="60"/>
      <c r="E125" s="60"/>
      <c r="F125" s="60"/>
    </row>
    <row r="126" spans="1:6">
      <c r="A126" s="60"/>
      <c r="B126" s="60"/>
      <c r="C126" s="60"/>
      <c r="D126" s="60"/>
      <c r="E126" s="60"/>
      <c r="F126" s="60"/>
    </row>
    <row r="127" spans="1:6">
      <c r="A127" s="60"/>
      <c r="B127" s="60"/>
      <c r="C127" s="60"/>
      <c r="D127" s="60"/>
      <c r="E127" s="60"/>
      <c r="F127" s="60"/>
    </row>
    <row r="128" spans="1:6">
      <c r="A128" s="60"/>
      <c r="B128" s="60"/>
      <c r="C128" s="60"/>
      <c r="D128" s="60"/>
      <c r="E128" s="60"/>
      <c r="F128" s="60"/>
    </row>
    <row r="129" spans="1:6">
      <c r="A129" s="60"/>
      <c r="B129" s="60"/>
      <c r="C129" s="60"/>
      <c r="D129" s="60"/>
      <c r="E129" s="60"/>
      <c r="F129" s="60"/>
    </row>
    <row r="130" spans="1:6">
      <c r="A130" s="60"/>
      <c r="B130" s="60"/>
      <c r="C130" s="60"/>
      <c r="D130" s="60"/>
      <c r="E130" s="60"/>
      <c r="F130" s="60"/>
    </row>
    <row r="131" spans="1:6">
      <c r="A131" s="60"/>
      <c r="B131" s="60"/>
      <c r="C131" s="60"/>
      <c r="D131" s="60"/>
      <c r="E131" s="60"/>
      <c r="F131" s="60"/>
    </row>
    <row r="132" spans="1:6">
      <c r="A132" s="60"/>
      <c r="B132" s="60"/>
      <c r="C132" s="60"/>
      <c r="D132" s="60"/>
      <c r="E132" s="60"/>
      <c r="F132" s="60"/>
    </row>
    <row r="133" spans="1:6">
      <c r="A133" s="60"/>
      <c r="B133" s="60"/>
      <c r="C133" s="60"/>
      <c r="D133" s="60"/>
      <c r="E133" s="60"/>
      <c r="F133" s="60"/>
    </row>
    <row r="134" spans="1:6">
      <c r="A134" s="60"/>
      <c r="B134" s="60"/>
      <c r="C134" s="60"/>
      <c r="D134" s="60"/>
      <c r="E134" s="60"/>
      <c r="F134" s="60"/>
    </row>
    <row r="135" spans="1:6">
      <c r="A135" s="60"/>
      <c r="B135" s="60"/>
      <c r="C135" s="60"/>
      <c r="D135" s="60"/>
      <c r="E135" s="60"/>
      <c r="F135" s="60"/>
    </row>
    <row r="136" spans="1:6">
      <c r="A136" s="60"/>
      <c r="B136" s="60"/>
      <c r="C136" s="60"/>
      <c r="D136" s="60"/>
      <c r="E136" s="60"/>
      <c r="F136" s="60"/>
    </row>
    <row r="137" spans="1:6">
      <c r="A137" s="60"/>
      <c r="B137" s="60"/>
      <c r="C137" s="60"/>
      <c r="D137" s="60"/>
      <c r="E137" s="60"/>
      <c r="F137" s="60"/>
    </row>
    <row r="138" spans="1:6">
      <c r="A138" s="60"/>
      <c r="B138" s="60"/>
      <c r="C138" s="60"/>
      <c r="D138" s="60"/>
      <c r="E138" s="60"/>
      <c r="F138" s="60"/>
    </row>
    <row r="139" spans="1:6">
      <c r="A139" s="60"/>
      <c r="B139" s="60"/>
      <c r="C139" s="60"/>
      <c r="D139" s="60"/>
      <c r="E139" s="60"/>
      <c r="F139" s="60"/>
    </row>
    <row r="140" spans="1:6">
      <c r="A140" s="60"/>
      <c r="B140" s="60"/>
      <c r="C140" s="60"/>
      <c r="D140" s="60"/>
      <c r="E140" s="60"/>
      <c r="F140" s="60"/>
    </row>
    <row r="141" spans="1:6">
      <c r="A141" s="60"/>
      <c r="B141" s="60"/>
      <c r="C141" s="60"/>
      <c r="D141" s="60"/>
      <c r="E141" s="60"/>
      <c r="F141" s="60"/>
    </row>
    <row r="142" spans="1:6">
      <c r="A142" s="60"/>
      <c r="B142" s="60"/>
      <c r="C142" s="60"/>
      <c r="D142" s="60"/>
      <c r="E142" s="60"/>
      <c r="F142" s="60"/>
    </row>
    <row r="143" spans="1:6">
      <c r="A143" s="60"/>
      <c r="B143" s="60"/>
      <c r="C143" s="60"/>
      <c r="D143" s="60"/>
      <c r="E143" s="60"/>
      <c r="F143" s="60"/>
    </row>
    <row r="144" spans="1:6">
      <c r="A144" s="60"/>
      <c r="B144" s="60"/>
      <c r="C144" s="60"/>
      <c r="D144" s="60"/>
      <c r="E144" s="60"/>
      <c r="F144" s="60"/>
    </row>
    <row r="145" spans="1:6">
      <c r="A145" s="60"/>
      <c r="B145" s="60"/>
      <c r="C145" s="60"/>
      <c r="D145" s="60"/>
      <c r="E145" s="60"/>
      <c r="F145" s="60"/>
    </row>
    <row r="146" spans="1:6">
      <c r="A146" s="60"/>
      <c r="B146" s="60"/>
      <c r="C146" s="60"/>
      <c r="D146" s="60"/>
      <c r="E146" s="60"/>
      <c r="F146" s="60"/>
    </row>
    <row r="147" spans="1:6">
      <c r="A147" s="60"/>
      <c r="B147" s="60"/>
      <c r="C147" s="60"/>
      <c r="D147" s="60"/>
      <c r="E147" s="60"/>
      <c r="F147" s="60"/>
    </row>
    <row r="148" spans="1:6">
      <c r="A148" s="60"/>
      <c r="B148" s="60"/>
      <c r="C148" s="60"/>
      <c r="D148" s="60"/>
      <c r="E148" s="60"/>
      <c r="F148" s="60"/>
    </row>
    <row r="149" spans="1:6">
      <c r="A149" s="60"/>
      <c r="B149" s="60"/>
      <c r="C149" s="60"/>
      <c r="D149" s="60"/>
      <c r="E149" s="60"/>
      <c r="F149" s="60"/>
    </row>
    <row r="150" spans="1:6">
      <c r="A150" s="60"/>
      <c r="B150" s="60"/>
      <c r="C150" s="60"/>
      <c r="D150" s="60"/>
      <c r="E150" s="60"/>
      <c r="F150" s="60"/>
    </row>
    <row r="151" spans="1:6">
      <c r="A151" s="60"/>
      <c r="B151" s="60"/>
      <c r="C151" s="60"/>
      <c r="D151" s="60"/>
      <c r="E151" s="60"/>
      <c r="F151" s="60"/>
    </row>
    <row r="152" spans="1:6">
      <c r="A152" s="60"/>
      <c r="B152" s="60"/>
      <c r="C152" s="60"/>
      <c r="D152" s="60"/>
      <c r="E152" s="60"/>
      <c r="F152" s="60"/>
    </row>
    <row r="153" spans="1:6">
      <c r="A153" s="60"/>
      <c r="B153" s="60"/>
      <c r="C153" s="60"/>
      <c r="D153" s="60"/>
      <c r="E153" s="60"/>
      <c r="F153" s="60"/>
    </row>
    <row r="154" spans="1:6">
      <c r="A154" s="60"/>
      <c r="B154" s="60"/>
      <c r="C154" s="60"/>
      <c r="D154" s="60"/>
      <c r="E154" s="60"/>
      <c r="F154" s="60"/>
    </row>
    <row r="155" spans="1:6">
      <c r="A155" s="60"/>
      <c r="B155" s="60"/>
      <c r="C155" s="60"/>
      <c r="D155" s="60"/>
      <c r="E155" s="60"/>
      <c r="F155" s="60"/>
    </row>
    <row r="156" spans="1:6">
      <c r="A156" s="60"/>
      <c r="B156" s="60"/>
      <c r="C156" s="60"/>
      <c r="D156" s="60"/>
      <c r="E156" s="60"/>
      <c r="F156" s="60"/>
    </row>
    <row r="157" spans="1:6">
      <c r="A157" s="60"/>
      <c r="B157" s="60"/>
      <c r="C157" s="60"/>
      <c r="D157" s="60"/>
      <c r="E157" s="60"/>
      <c r="F157" s="60"/>
    </row>
    <row r="158" spans="1:6">
      <c r="A158" s="60"/>
      <c r="B158" s="60"/>
      <c r="C158" s="60"/>
      <c r="D158" s="60"/>
      <c r="E158" s="60"/>
      <c r="F158" s="60"/>
    </row>
    <row r="159" spans="1:6">
      <c r="A159" s="60"/>
      <c r="B159" s="60"/>
      <c r="C159" s="60"/>
      <c r="D159" s="60"/>
      <c r="E159" s="60"/>
      <c r="F159" s="60"/>
    </row>
    <row r="160" spans="1:6">
      <c r="A160" s="60"/>
      <c r="B160" s="60"/>
      <c r="C160" s="60"/>
      <c r="D160" s="60"/>
      <c r="E160" s="60"/>
      <c r="F160" s="60"/>
    </row>
    <row r="161" spans="1:6">
      <c r="A161" s="60"/>
      <c r="B161" s="60"/>
      <c r="C161" s="60"/>
      <c r="D161" s="60"/>
      <c r="E161" s="60"/>
      <c r="F161" s="60"/>
    </row>
    <row r="162" spans="1:6">
      <c r="A162" s="60"/>
      <c r="B162" s="60"/>
      <c r="C162" s="60"/>
      <c r="D162" s="60"/>
      <c r="E162" s="60"/>
      <c r="F162" s="60"/>
    </row>
    <row r="163" spans="1:6">
      <c r="A163" s="60"/>
      <c r="B163" s="60"/>
      <c r="C163" s="60"/>
      <c r="D163" s="60"/>
      <c r="E163" s="60"/>
      <c r="F163" s="60"/>
    </row>
    <row r="164" spans="1:6">
      <c r="A164" s="60"/>
      <c r="B164" s="60"/>
      <c r="C164" s="60"/>
      <c r="D164" s="60"/>
      <c r="E164" s="60"/>
      <c r="F164" s="60"/>
    </row>
    <row r="165" spans="1:6">
      <c r="A165" s="60"/>
      <c r="B165" s="60"/>
      <c r="C165" s="60"/>
      <c r="D165" s="60"/>
      <c r="E165" s="60"/>
      <c r="F165" s="60"/>
    </row>
    <row r="166" spans="1:6">
      <c r="A166" s="60"/>
      <c r="B166" s="60"/>
      <c r="C166" s="60"/>
      <c r="D166" s="60"/>
      <c r="E166" s="60"/>
      <c r="F166" s="60"/>
    </row>
    <row r="167" spans="1:6">
      <c r="A167" s="60"/>
      <c r="B167" s="60"/>
      <c r="C167" s="60"/>
      <c r="D167" s="60"/>
      <c r="E167" s="60"/>
      <c r="F167" s="60"/>
    </row>
    <row r="168" spans="1:6">
      <c r="A168" s="60"/>
      <c r="B168" s="60"/>
      <c r="C168" s="60"/>
      <c r="D168" s="60"/>
      <c r="E168" s="60"/>
      <c r="F168" s="60"/>
    </row>
    <row r="169" spans="1:6">
      <c r="A169" s="60"/>
      <c r="B169" s="60"/>
      <c r="C169" s="60"/>
      <c r="D169" s="60"/>
      <c r="E169" s="60"/>
      <c r="F169" s="60"/>
    </row>
    <row r="170" spans="1:6">
      <c r="A170" s="60"/>
      <c r="B170" s="60"/>
      <c r="C170" s="60"/>
      <c r="D170" s="60"/>
      <c r="E170" s="60"/>
      <c r="F170" s="60"/>
    </row>
    <row r="171" spans="1:6">
      <c r="A171" s="60"/>
      <c r="B171" s="60"/>
      <c r="C171" s="60"/>
      <c r="D171" s="60"/>
      <c r="E171" s="60"/>
      <c r="F171" s="60"/>
    </row>
    <row r="172" spans="1:6">
      <c r="A172" s="60"/>
      <c r="B172" s="60"/>
      <c r="C172" s="60"/>
      <c r="D172" s="60"/>
      <c r="E172" s="60"/>
      <c r="F172" s="60"/>
    </row>
    <row r="173" spans="1:6">
      <c r="A173" s="60"/>
      <c r="B173" s="60"/>
      <c r="C173" s="60"/>
      <c r="D173" s="60"/>
      <c r="E173" s="60"/>
      <c r="F173" s="60"/>
    </row>
    <row r="174" spans="1:6">
      <c r="A174" s="60"/>
      <c r="B174" s="60"/>
      <c r="C174" s="60"/>
      <c r="D174" s="60"/>
      <c r="E174" s="60"/>
      <c r="F174" s="60"/>
    </row>
    <row r="175" spans="1:6">
      <c r="A175" s="60"/>
      <c r="B175" s="60"/>
      <c r="C175" s="60"/>
      <c r="D175" s="60"/>
      <c r="E175" s="60"/>
      <c r="F175" s="60"/>
    </row>
    <row r="176" spans="1:6">
      <c r="A176" s="60"/>
      <c r="B176" s="60"/>
      <c r="C176" s="60"/>
      <c r="D176" s="60"/>
      <c r="E176" s="60"/>
      <c r="F176" s="60"/>
    </row>
    <row r="177" spans="1:6">
      <c r="A177" s="60"/>
      <c r="B177" s="60"/>
      <c r="C177" s="60"/>
      <c r="D177" s="60"/>
      <c r="E177" s="60"/>
      <c r="F177" s="60"/>
    </row>
    <row r="178" spans="1:6">
      <c r="A178" s="60"/>
      <c r="B178" s="60"/>
      <c r="C178" s="60"/>
      <c r="D178" s="60"/>
      <c r="E178" s="60"/>
      <c r="F178" s="60"/>
    </row>
    <row r="179" spans="1:6">
      <c r="A179" s="60"/>
      <c r="B179" s="60"/>
      <c r="C179" s="60"/>
      <c r="D179" s="60"/>
      <c r="E179" s="60"/>
      <c r="F179" s="60"/>
    </row>
    <row r="180" spans="1:6">
      <c r="A180" s="60"/>
      <c r="B180" s="60"/>
      <c r="C180" s="60"/>
      <c r="D180" s="60"/>
      <c r="E180" s="60"/>
      <c r="F180" s="60"/>
    </row>
    <row r="181" spans="1:6">
      <c r="A181" s="60"/>
      <c r="B181" s="60"/>
      <c r="C181" s="60"/>
      <c r="D181" s="60"/>
      <c r="E181" s="60"/>
      <c r="F181" s="60"/>
    </row>
    <row r="182" spans="1:6">
      <c r="A182" s="60"/>
      <c r="B182" s="60"/>
      <c r="C182" s="60"/>
      <c r="D182" s="60"/>
      <c r="E182" s="60"/>
      <c r="F182" s="60"/>
    </row>
    <row r="183" spans="1:6">
      <c r="A183" s="60"/>
      <c r="B183" s="60"/>
      <c r="C183" s="60"/>
      <c r="D183" s="60"/>
      <c r="E183" s="60"/>
      <c r="F183" s="60"/>
    </row>
    <row r="184" spans="1:6">
      <c r="A184" s="60"/>
      <c r="B184" s="60"/>
      <c r="C184" s="60"/>
      <c r="D184" s="60"/>
      <c r="E184" s="60"/>
      <c r="F184" s="60"/>
    </row>
    <row r="185" spans="1:6">
      <c r="A185" s="60"/>
      <c r="B185" s="60"/>
      <c r="C185" s="60"/>
      <c r="D185" s="60"/>
      <c r="E185" s="60"/>
      <c r="F185" s="60"/>
    </row>
    <row r="186" spans="1:6">
      <c r="A186" s="60"/>
      <c r="B186" s="60"/>
      <c r="C186" s="60"/>
      <c r="D186" s="60"/>
      <c r="E186" s="60"/>
      <c r="F186" s="60"/>
    </row>
    <row r="187" spans="1:6">
      <c r="A187" s="60"/>
      <c r="B187" s="60"/>
      <c r="C187" s="60"/>
      <c r="D187" s="60"/>
      <c r="E187" s="60"/>
      <c r="F187" s="60"/>
    </row>
    <row r="188" spans="1:6">
      <c r="A188" s="60"/>
      <c r="B188" s="60"/>
      <c r="C188" s="60"/>
      <c r="D188" s="60"/>
      <c r="E188" s="60"/>
      <c r="F188" s="60"/>
    </row>
    <row r="189" spans="1:6">
      <c r="A189" s="60"/>
      <c r="B189" s="60"/>
      <c r="C189" s="60"/>
      <c r="D189" s="60"/>
      <c r="E189" s="60"/>
      <c r="F189" s="60"/>
    </row>
    <row r="190" spans="1:6">
      <c r="A190" s="60"/>
      <c r="B190" s="60"/>
      <c r="C190" s="60"/>
      <c r="D190" s="60"/>
      <c r="E190" s="60"/>
      <c r="F190" s="60"/>
    </row>
    <row r="191" spans="1:6">
      <c r="A191" s="60"/>
      <c r="B191" s="60"/>
      <c r="C191" s="60"/>
      <c r="D191" s="60"/>
      <c r="E191" s="60"/>
      <c r="F191" s="60"/>
    </row>
    <row r="192" spans="1:6">
      <c r="A192" s="60"/>
      <c r="B192" s="60"/>
      <c r="C192" s="60"/>
      <c r="D192" s="60"/>
      <c r="E192" s="60"/>
      <c r="F192" s="60"/>
    </row>
    <row r="193" spans="1:6">
      <c r="A193" s="60"/>
      <c r="B193" s="60"/>
      <c r="C193" s="60"/>
      <c r="D193" s="60"/>
      <c r="E193" s="60"/>
      <c r="F193" s="60"/>
    </row>
    <row r="194" spans="1:6">
      <c r="A194" s="60"/>
      <c r="B194" s="60"/>
      <c r="C194" s="60"/>
      <c r="D194" s="60"/>
      <c r="E194" s="60"/>
      <c r="F194" s="60"/>
    </row>
    <row r="195" spans="1:6">
      <c r="A195" s="60"/>
      <c r="B195" s="60"/>
      <c r="C195" s="60"/>
      <c r="D195" s="60"/>
      <c r="E195" s="60"/>
      <c r="F195" s="60"/>
    </row>
    <row r="196" spans="1:6">
      <c r="A196" s="60"/>
      <c r="B196" s="60"/>
      <c r="C196" s="60"/>
      <c r="D196" s="60"/>
      <c r="E196" s="60"/>
      <c r="F196" s="60"/>
    </row>
  </sheetData>
  <sheetProtection formatCells="0" insertHyperlinks="0" autoFilter="0"/>
  <mergeCells count="9">
    <mergeCell ref="A1:F1"/>
    <mergeCell ref="A2:F2"/>
    <mergeCell ref="A10:C10"/>
    <mergeCell ref="A11:C11"/>
    <mergeCell ref="A9:C9"/>
    <mergeCell ref="B5:C5"/>
    <mergeCell ref="B8:C8"/>
    <mergeCell ref="A4:A5"/>
    <mergeCell ref="A6:A8"/>
  </mergeCells>
  <phoneticPr fontId="37" type="noConversion"/>
  <pageMargins left="0.51181102362204722" right="0.51181102362204722" top="0.55118110236220474" bottom="0.55118110236220474" header="0.31496062992125984" footer="0.11811023622047244"/>
  <pageSetup paperSize="9" scale="7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0"/>
  <sheetViews>
    <sheetView showGridLines="0" zoomScale="70" workbookViewId="0">
      <selection activeCell="C4" sqref="C4"/>
    </sheetView>
  </sheetViews>
  <sheetFormatPr defaultColWidth="9" defaultRowHeight="13.5"/>
  <cols>
    <col min="1" max="1" width="17" style="48" customWidth="1"/>
    <col min="2" max="2" width="6" style="48" customWidth="1"/>
    <col min="3" max="3" width="34.875" style="48" customWidth="1"/>
    <col min="4" max="4" width="34.625" style="48" customWidth="1"/>
    <col min="5" max="5" width="17.5" style="48" customWidth="1"/>
    <col min="6" max="16384" width="9" style="48"/>
  </cols>
  <sheetData>
    <row r="1" spans="1:6" ht="34.5" customHeight="1">
      <c r="A1" s="137" t="s">
        <v>258</v>
      </c>
      <c r="B1" s="124"/>
      <c r="C1" s="124"/>
      <c r="D1" s="124"/>
      <c r="E1" s="124"/>
      <c r="F1" s="124"/>
    </row>
    <row r="2" spans="1:6" ht="29.25" customHeight="1">
      <c r="A2" s="139" t="s">
        <v>234</v>
      </c>
      <c r="B2" s="140"/>
      <c r="C2" s="140"/>
      <c r="D2" s="140"/>
      <c r="E2" s="140"/>
      <c r="F2" s="140"/>
    </row>
    <row r="3" spans="1:6" ht="38.25" customHeight="1">
      <c r="A3" s="71" t="s">
        <v>22</v>
      </c>
      <c r="B3" s="71" t="s">
        <v>19</v>
      </c>
      <c r="C3" s="13" t="s">
        <v>249</v>
      </c>
      <c r="D3" s="13" t="s">
        <v>250</v>
      </c>
      <c r="E3" s="13" t="s">
        <v>253</v>
      </c>
      <c r="F3" s="13" t="s">
        <v>251</v>
      </c>
    </row>
    <row r="4" spans="1:6" ht="47.25" customHeight="1">
      <c r="A4" s="144" t="s">
        <v>43</v>
      </c>
      <c r="B4" s="72">
        <v>1</v>
      </c>
      <c r="C4" s="14" t="s">
        <v>232</v>
      </c>
      <c r="D4" s="73"/>
      <c r="E4" s="74">
        <v>163</v>
      </c>
      <c r="F4" s="53"/>
    </row>
    <row r="5" spans="1:6" ht="25.5" customHeight="1">
      <c r="A5" s="144"/>
      <c r="B5" s="128" t="s">
        <v>42</v>
      </c>
      <c r="C5" s="128"/>
      <c r="D5" s="73"/>
      <c r="E5" s="74">
        <v>163</v>
      </c>
      <c r="F5" s="53"/>
    </row>
    <row r="6" spans="1:6" ht="34.5" customHeight="1">
      <c r="A6" s="145" t="s">
        <v>20</v>
      </c>
      <c r="B6" s="145"/>
      <c r="C6" s="145"/>
      <c r="D6" s="73"/>
      <c r="E6" s="74">
        <v>163</v>
      </c>
      <c r="F6" s="53"/>
    </row>
    <row r="7" spans="1:6" s="55" customFormat="1" ht="15.75">
      <c r="A7" s="141"/>
      <c r="B7" s="142"/>
      <c r="C7" s="143"/>
      <c r="D7" s="59"/>
      <c r="E7" s="59"/>
    </row>
    <row r="8" spans="1:6" s="55" customFormat="1" ht="15.75">
      <c r="A8" s="141"/>
      <c r="B8" s="142"/>
      <c r="C8" s="143"/>
      <c r="D8" s="59"/>
      <c r="E8" s="59"/>
    </row>
    <row r="9" spans="1:6" s="55" customFormat="1" ht="15.75">
      <c r="A9" s="75"/>
      <c r="B9" s="32"/>
      <c r="C9" s="76"/>
      <c r="D9" s="59"/>
      <c r="E9" s="59"/>
    </row>
    <row r="10" spans="1:6" s="55" customFormat="1" ht="15">
      <c r="A10" s="77"/>
      <c r="B10" s="77"/>
      <c r="C10" s="77"/>
      <c r="D10" s="58"/>
      <c r="E10" s="58"/>
    </row>
    <row r="11" spans="1:6" s="55" customFormat="1" ht="15">
      <c r="A11" s="77"/>
      <c r="B11" s="77"/>
      <c r="C11" s="77"/>
      <c r="D11" s="58"/>
      <c r="E11" s="58"/>
    </row>
    <row r="12" spans="1:6" s="55" customFormat="1" ht="15">
      <c r="A12" s="77"/>
      <c r="B12" s="77"/>
      <c r="C12" s="77"/>
      <c r="D12" s="58"/>
      <c r="E12" s="58"/>
    </row>
    <row r="13" spans="1:6" s="55" customFormat="1" ht="15">
      <c r="A13" s="77"/>
      <c r="B13" s="77"/>
      <c r="C13" s="77"/>
      <c r="D13" s="58"/>
      <c r="E13" s="58"/>
    </row>
    <row r="14" spans="1:6" s="55" customFormat="1" ht="15">
      <c r="A14" s="77"/>
      <c r="B14" s="77"/>
      <c r="C14" s="77"/>
      <c r="D14" s="58"/>
      <c r="E14" s="58"/>
    </row>
    <row r="15" spans="1:6" s="55" customFormat="1" ht="15">
      <c r="A15" s="77"/>
      <c r="B15" s="77"/>
      <c r="C15" s="77"/>
      <c r="D15" s="58"/>
      <c r="E15" s="58"/>
    </row>
    <row r="16" spans="1:6" s="55" customFormat="1" ht="15">
      <c r="A16" s="77"/>
      <c r="B16" s="77"/>
      <c r="C16" s="77"/>
      <c r="D16" s="58"/>
      <c r="E16" s="58"/>
    </row>
    <row r="17" spans="1:5" s="55" customFormat="1" ht="15">
      <c r="A17" s="77"/>
      <c r="B17" s="77"/>
      <c r="C17" s="77"/>
      <c r="D17" s="58"/>
      <c r="E17" s="58"/>
    </row>
    <row r="18" spans="1:5" s="55" customFormat="1" ht="15">
      <c r="A18" s="77"/>
      <c r="B18" s="77"/>
      <c r="C18" s="77"/>
      <c r="D18" s="58"/>
      <c r="E18" s="58"/>
    </row>
    <row r="19" spans="1:5" s="55" customFormat="1" ht="15">
      <c r="A19" s="77"/>
      <c r="B19" s="77"/>
      <c r="C19" s="77"/>
      <c r="D19" s="58"/>
      <c r="E19" s="58"/>
    </row>
    <row r="20" spans="1:5" s="55" customFormat="1" ht="15">
      <c r="A20" s="77"/>
      <c r="B20" s="77"/>
      <c r="C20" s="77"/>
      <c r="D20" s="58"/>
      <c r="E20" s="58"/>
    </row>
    <row r="21" spans="1:5" s="55" customFormat="1" ht="15">
      <c r="A21" s="77"/>
      <c r="B21" s="77"/>
      <c r="C21" s="77"/>
      <c r="D21" s="58"/>
      <c r="E21" s="58"/>
    </row>
    <row r="22" spans="1:5" s="55" customFormat="1" ht="15">
      <c r="A22" s="77"/>
      <c r="B22" s="77"/>
      <c r="C22" s="77"/>
      <c r="D22" s="58"/>
      <c r="E22" s="58"/>
    </row>
    <row r="23" spans="1:5" s="55" customFormat="1" ht="15">
      <c r="A23" s="77"/>
      <c r="B23" s="77"/>
      <c r="C23" s="77"/>
      <c r="D23" s="58"/>
      <c r="E23" s="58"/>
    </row>
    <row r="24" spans="1:5" s="55" customFormat="1" ht="15">
      <c r="A24" s="77"/>
      <c r="B24" s="77"/>
      <c r="C24" s="77"/>
      <c r="D24" s="58"/>
      <c r="E24" s="58"/>
    </row>
    <row r="25" spans="1:5" s="55" customFormat="1" ht="15">
      <c r="A25" s="77"/>
      <c r="B25" s="77"/>
      <c r="C25" s="77"/>
      <c r="D25" s="58"/>
      <c r="E25" s="58"/>
    </row>
    <row r="26" spans="1:5" s="55" customFormat="1" ht="15">
      <c r="A26" s="77"/>
      <c r="B26" s="77"/>
      <c r="C26" s="77"/>
      <c r="D26" s="58"/>
      <c r="E26" s="58"/>
    </row>
    <row r="27" spans="1:5" s="55" customFormat="1" ht="15">
      <c r="A27" s="77"/>
      <c r="B27" s="77"/>
      <c r="C27" s="77"/>
      <c r="D27" s="58"/>
      <c r="E27" s="58"/>
    </row>
    <row r="28" spans="1:5" s="55" customFormat="1" ht="15">
      <c r="A28" s="77"/>
      <c r="B28" s="77"/>
      <c r="C28" s="77"/>
      <c r="D28" s="58"/>
      <c r="E28" s="58"/>
    </row>
    <row r="29" spans="1:5" s="55" customFormat="1" ht="15">
      <c r="A29" s="77"/>
      <c r="B29" s="77"/>
      <c r="C29" s="77"/>
      <c r="D29" s="58"/>
      <c r="E29" s="58"/>
    </row>
    <row r="30" spans="1:5" s="55" customFormat="1" ht="15">
      <c r="A30" s="77"/>
      <c r="B30" s="77"/>
      <c r="C30" s="77"/>
      <c r="D30" s="58"/>
      <c r="E30" s="58"/>
    </row>
    <row r="31" spans="1:5" s="55" customFormat="1" ht="15">
      <c r="A31" s="77"/>
      <c r="B31" s="77"/>
      <c r="C31" s="77"/>
      <c r="D31" s="58"/>
      <c r="E31" s="58"/>
    </row>
    <row r="32" spans="1:5" s="55" customFormat="1" ht="15">
      <c r="A32" s="77"/>
      <c r="B32" s="77"/>
      <c r="C32" s="77"/>
      <c r="D32" s="58"/>
      <c r="E32" s="58"/>
    </row>
    <row r="33" spans="1:5" s="55" customFormat="1" ht="15">
      <c r="A33" s="77"/>
      <c r="B33" s="77"/>
      <c r="C33" s="77"/>
      <c r="D33" s="58"/>
      <c r="E33" s="58"/>
    </row>
    <row r="34" spans="1:5" s="55" customFormat="1" ht="15">
      <c r="A34" s="77"/>
      <c r="B34" s="77"/>
      <c r="C34" s="77"/>
      <c r="D34" s="58"/>
      <c r="E34" s="58"/>
    </row>
    <row r="35" spans="1:5" s="55" customFormat="1" ht="15">
      <c r="A35" s="77"/>
      <c r="B35" s="77"/>
      <c r="C35" s="77"/>
      <c r="D35" s="58"/>
      <c r="E35" s="58"/>
    </row>
    <row r="36" spans="1:5" s="55" customFormat="1" ht="15">
      <c r="A36" s="77"/>
      <c r="B36" s="77"/>
      <c r="C36" s="77"/>
      <c r="D36" s="58"/>
      <c r="E36" s="58"/>
    </row>
    <row r="37" spans="1:5" s="55" customFormat="1" ht="15">
      <c r="A37" s="77"/>
      <c r="B37" s="77"/>
      <c r="C37" s="77"/>
      <c r="D37" s="58"/>
      <c r="E37" s="58"/>
    </row>
    <row r="38" spans="1:5" s="55" customFormat="1" ht="15">
      <c r="A38" s="77"/>
      <c r="B38" s="77"/>
      <c r="C38" s="77"/>
      <c r="D38" s="58"/>
      <c r="E38" s="58"/>
    </row>
    <row r="39" spans="1:5" s="55" customFormat="1" ht="15">
      <c r="A39" s="77"/>
      <c r="B39" s="77"/>
      <c r="C39" s="77"/>
      <c r="D39" s="58"/>
      <c r="E39" s="58"/>
    </row>
    <row r="40" spans="1:5" s="55" customFormat="1" ht="15">
      <c r="A40" s="77"/>
      <c r="B40" s="77"/>
      <c r="C40" s="77"/>
      <c r="D40" s="58"/>
      <c r="E40" s="58"/>
    </row>
    <row r="41" spans="1:5" s="55" customFormat="1" ht="15">
      <c r="A41" s="77"/>
      <c r="B41" s="77"/>
      <c r="C41" s="77"/>
      <c r="D41" s="58"/>
      <c r="E41" s="58"/>
    </row>
    <row r="42" spans="1:5" s="55" customFormat="1" ht="15">
      <c r="A42" s="77"/>
      <c r="B42" s="77"/>
      <c r="C42" s="77"/>
      <c r="D42" s="58"/>
      <c r="E42" s="58"/>
    </row>
    <row r="43" spans="1:5" s="55" customFormat="1" ht="15">
      <c r="A43" s="77"/>
      <c r="B43" s="77"/>
      <c r="C43" s="77"/>
      <c r="D43" s="58"/>
      <c r="E43" s="58"/>
    </row>
    <row r="44" spans="1:5" s="55" customFormat="1" ht="15">
      <c r="A44" s="77"/>
      <c r="B44" s="77"/>
      <c r="C44" s="77"/>
      <c r="D44" s="58"/>
      <c r="E44" s="58"/>
    </row>
    <row r="45" spans="1:5" s="55" customFormat="1" ht="15">
      <c r="A45" s="77"/>
      <c r="B45" s="77"/>
      <c r="C45" s="77"/>
      <c r="D45" s="58"/>
      <c r="E45" s="58"/>
    </row>
    <row r="46" spans="1:5" s="55" customFormat="1" ht="15">
      <c r="A46" s="77"/>
      <c r="B46" s="77"/>
      <c r="C46" s="77"/>
      <c r="D46" s="58"/>
      <c r="E46" s="58"/>
    </row>
    <row r="47" spans="1:5" s="55" customFormat="1" ht="15">
      <c r="A47" s="77"/>
      <c r="B47" s="77"/>
      <c r="C47" s="77"/>
      <c r="D47" s="58"/>
      <c r="E47" s="58"/>
    </row>
    <row r="48" spans="1:5" s="55" customFormat="1" ht="15">
      <c r="A48" s="77"/>
      <c r="B48" s="77"/>
      <c r="C48" s="77"/>
      <c r="D48" s="58"/>
      <c r="E48" s="58"/>
    </row>
    <row r="49" spans="1:5" s="55" customFormat="1" ht="15">
      <c r="A49" s="77"/>
      <c r="B49" s="77"/>
      <c r="C49" s="77"/>
      <c r="D49" s="58"/>
      <c r="E49" s="58"/>
    </row>
    <row r="50" spans="1:5" s="55" customFormat="1" ht="15">
      <c r="A50" s="77"/>
      <c r="B50" s="77"/>
      <c r="C50" s="77"/>
      <c r="D50" s="58"/>
      <c r="E50" s="58"/>
    </row>
    <row r="51" spans="1:5" s="55" customFormat="1" ht="15">
      <c r="A51" s="77"/>
      <c r="B51" s="77"/>
      <c r="C51" s="77"/>
      <c r="D51" s="58"/>
      <c r="E51" s="58"/>
    </row>
    <row r="52" spans="1:5" s="55" customFormat="1" ht="15">
      <c r="A52" s="77"/>
      <c r="B52" s="77"/>
      <c r="C52" s="77"/>
      <c r="D52" s="58"/>
      <c r="E52" s="58"/>
    </row>
    <row r="53" spans="1:5" s="55" customFormat="1" ht="15">
      <c r="A53" s="77"/>
      <c r="B53" s="77"/>
      <c r="C53" s="77"/>
      <c r="D53" s="58"/>
      <c r="E53" s="58"/>
    </row>
    <row r="54" spans="1:5" s="55" customFormat="1" ht="15">
      <c r="A54" s="77"/>
      <c r="B54" s="77"/>
      <c r="C54" s="77"/>
      <c r="D54" s="58"/>
      <c r="E54" s="58"/>
    </row>
    <row r="55" spans="1:5" ht="15">
      <c r="A55" s="78"/>
      <c r="B55" s="78"/>
      <c r="C55" s="78"/>
      <c r="D55" s="60"/>
      <c r="E55" s="60"/>
    </row>
    <row r="56" spans="1:5" ht="15">
      <c r="A56" s="79"/>
      <c r="B56" s="79"/>
      <c r="C56" s="79"/>
      <c r="D56" s="60"/>
      <c r="E56" s="60"/>
    </row>
    <row r="57" spans="1:5" ht="15">
      <c r="A57" s="79"/>
      <c r="B57" s="79"/>
      <c r="C57" s="79"/>
      <c r="D57" s="60"/>
      <c r="E57" s="60"/>
    </row>
    <row r="58" spans="1:5" ht="15">
      <c r="A58" s="79"/>
      <c r="B58" s="79"/>
      <c r="C58" s="79"/>
      <c r="D58" s="60"/>
      <c r="E58" s="60"/>
    </row>
    <row r="59" spans="1:5" ht="15">
      <c r="A59" s="79"/>
      <c r="B59" s="79"/>
      <c r="C59" s="79"/>
      <c r="D59" s="60"/>
      <c r="E59" s="60"/>
    </row>
    <row r="60" spans="1:5" ht="15">
      <c r="A60" s="79"/>
      <c r="B60" s="79"/>
      <c r="C60" s="79"/>
      <c r="D60" s="60"/>
      <c r="E60" s="60"/>
    </row>
    <row r="61" spans="1:5" ht="15">
      <c r="A61" s="79"/>
      <c r="B61" s="79"/>
      <c r="C61" s="79"/>
      <c r="D61" s="60"/>
      <c r="E61" s="60"/>
    </row>
    <row r="62" spans="1:5" ht="15">
      <c r="A62" s="79"/>
      <c r="B62" s="79"/>
      <c r="C62" s="79"/>
      <c r="D62" s="60"/>
      <c r="E62" s="60"/>
    </row>
    <row r="63" spans="1:5" ht="15">
      <c r="A63" s="79"/>
      <c r="B63" s="79"/>
      <c r="C63" s="79"/>
      <c r="D63" s="60"/>
      <c r="E63" s="60"/>
    </row>
    <row r="64" spans="1:5" ht="15">
      <c r="A64" s="79"/>
      <c r="B64" s="79"/>
      <c r="C64" s="79"/>
      <c r="D64" s="60"/>
      <c r="E64" s="60"/>
    </row>
    <row r="65" spans="1:5" ht="15">
      <c r="A65" s="79"/>
      <c r="B65" s="79"/>
      <c r="C65" s="79"/>
      <c r="D65" s="60"/>
      <c r="E65" s="60"/>
    </row>
    <row r="66" spans="1:5" ht="15">
      <c r="A66" s="79"/>
      <c r="B66" s="79"/>
      <c r="C66" s="79"/>
      <c r="D66" s="60"/>
      <c r="E66" s="60"/>
    </row>
    <row r="67" spans="1:5" ht="15">
      <c r="A67" s="79"/>
      <c r="B67" s="79"/>
      <c r="C67" s="79"/>
      <c r="D67" s="60"/>
      <c r="E67" s="60"/>
    </row>
    <row r="68" spans="1:5" ht="15">
      <c r="A68" s="79"/>
      <c r="B68" s="79"/>
      <c r="C68" s="79"/>
      <c r="D68" s="60"/>
      <c r="E68" s="60"/>
    </row>
    <row r="69" spans="1:5" ht="15">
      <c r="A69" s="79"/>
      <c r="B69" s="79"/>
      <c r="C69" s="79"/>
      <c r="D69" s="60"/>
      <c r="E69" s="60"/>
    </row>
    <row r="70" spans="1:5" ht="15">
      <c r="A70" s="79"/>
      <c r="B70" s="79"/>
      <c r="C70" s="79"/>
      <c r="D70" s="60"/>
      <c r="E70" s="60"/>
    </row>
    <row r="71" spans="1:5" ht="15">
      <c r="A71" s="79"/>
      <c r="B71" s="79"/>
      <c r="C71" s="79"/>
      <c r="D71" s="60"/>
      <c r="E71" s="60"/>
    </row>
    <row r="72" spans="1:5" ht="15">
      <c r="A72" s="79"/>
      <c r="B72" s="79"/>
      <c r="C72" s="79"/>
      <c r="D72" s="60"/>
      <c r="E72" s="60"/>
    </row>
    <row r="73" spans="1:5" ht="15">
      <c r="A73" s="79"/>
      <c r="B73" s="79"/>
      <c r="C73" s="79"/>
      <c r="D73" s="60"/>
      <c r="E73" s="60"/>
    </row>
    <row r="74" spans="1:5" ht="15">
      <c r="A74" s="79"/>
      <c r="B74" s="79"/>
      <c r="C74" s="79"/>
      <c r="D74" s="60"/>
      <c r="E74" s="60"/>
    </row>
    <row r="75" spans="1:5" ht="15">
      <c r="A75" s="79"/>
      <c r="B75" s="79"/>
      <c r="C75" s="79"/>
      <c r="D75" s="60"/>
      <c r="E75" s="60"/>
    </row>
    <row r="76" spans="1:5" ht="15">
      <c r="A76" s="79"/>
      <c r="B76" s="79"/>
      <c r="C76" s="79"/>
      <c r="D76" s="60"/>
      <c r="E76" s="60"/>
    </row>
    <row r="77" spans="1:5" ht="15">
      <c r="A77" s="79"/>
      <c r="B77" s="79"/>
      <c r="C77" s="79"/>
      <c r="D77" s="60"/>
      <c r="E77" s="60"/>
    </row>
    <row r="78" spans="1:5" ht="15">
      <c r="A78" s="79"/>
      <c r="B78" s="79"/>
      <c r="C78" s="79"/>
      <c r="D78" s="60"/>
      <c r="E78" s="60"/>
    </row>
    <row r="79" spans="1:5" ht="15">
      <c r="A79" s="79"/>
      <c r="B79" s="79"/>
      <c r="C79" s="79"/>
      <c r="D79" s="60"/>
      <c r="E79" s="60"/>
    </row>
    <row r="80" spans="1:5" ht="15">
      <c r="A80" s="79"/>
      <c r="B80" s="79"/>
      <c r="C80" s="79"/>
      <c r="D80" s="60"/>
      <c r="E80" s="60"/>
    </row>
    <row r="81" spans="1:5" ht="15">
      <c r="A81" s="79"/>
      <c r="B81" s="79"/>
      <c r="C81" s="79"/>
      <c r="D81" s="60"/>
      <c r="E81" s="60"/>
    </row>
    <row r="82" spans="1:5" ht="15">
      <c r="A82" s="79"/>
      <c r="B82" s="79"/>
      <c r="C82" s="79"/>
      <c r="D82" s="60"/>
      <c r="E82" s="60"/>
    </row>
    <row r="83" spans="1:5" ht="15">
      <c r="A83" s="79"/>
      <c r="B83" s="79"/>
      <c r="C83" s="79"/>
      <c r="D83" s="60"/>
      <c r="E83" s="60"/>
    </row>
    <row r="84" spans="1:5" ht="15">
      <c r="A84" s="79"/>
      <c r="B84" s="79"/>
      <c r="C84" s="79"/>
      <c r="D84" s="60"/>
      <c r="E84" s="60"/>
    </row>
    <row r="85" spans="1:5" ht="15">
      <c r="A85" s="79"/>
      <c r="B85" s="79"/>
      <c r="C85" s="79"/>
      <c r="D85" s="60"/>
      <c r="E85" s="60"/>
    </row>
    <row r="86" spans="1:5" ht="15">
      <c r="A86" s="79"/>
      <c r="B86" s="79"/>
      <c r="C86" s="79"/>
      <c r="D86" s="60"/>
      <c r="E86" s="60"/>
    </row>
    <row r="87" spans="1:5" ht="15">
      <c r="A87" s="79"/>
      <c r="B87" s="79"/>
      <c r="C87" s="79"/>
      <c r="D87" s="60"/>
      <c r="E87" s="60"/>
    </row>
    <row r="88" spans="1:5" ht="15">
      <c r="A88" s="79"/>
      <c r="B88" s="79"/>
      <c r="C88" s="79"/>
      <c r="D88" s="60"/>
      <c r="E88" s="60"/>
    </row>
    <row r="89" spans="1:5" ht="15">
      <c r="A89" s="79"/>
      <c r="B89" s="79"/>
      <c r="C89" s="79"/>
      <c r="D89" s="60"/>
      <c r="E89" s="60"/>
    </row>
    <row r="90" spans="1:5" ht="15">
      <c r="A90" s="79"/>
      <c r="B90" s="79"/>
      <c r="C90" s="79"/>
      <c r="D90" s="60"/>
      <c r="E90" s="60"/>
    </row>
    <row r="91" spans="1:5" ht="15">
      <c r="A91" s="79"/>
      <c r="B91" s="79"/>
      <c r="C91" s="79"/>
      <c r="D91" s="60"/>
      <c r="E91" s="60"/>
    </row>
    <row r="92" spans="1:5" ht="15">
      <c r="A92" s="79"/>
      <c r="B92" s="79"/>
      <c r="C92" s="79"/>
      <c r="D92" s="60"/>
      <c r="E92" s="60"/>
    </row>
    <row r="93" spans="1:5" ht="15">
      <c r="A93" s="79"/>
      <c r="B93" s="79"/>
      <c r="C93" s="79"/>
      <c r="D93" s="60"/>
      <c r="E93" s="60"/>
    </row>
    <row r="94" spans="1:5" ht="15">
      <c r="A94" s="79"/>
      <c r="B94" s="79"/>
      <c r="C94" s="79"/>
      <c r="D94" s="60"/>
      <c r="E94" s="60"/>
    </row>
    <row r="95" spans="1:5" ht="15">
      <c r="A95" s="79"/>
      <c r="B95" s="79"/>
      <c r="C95" s="79"/>
      <c r="D95" s="60"/>
      <c r="E95" s="60"/>
    </row>
    <row r="96" spans="1:5" ht="15">
      <c r="A96" s="79"/>
      <c r="B96" s="79"/>
      <c r="C96" s="79"/>
      <c r="D96" s="60"/>
      <c r="E96" s="60"/>
    </row>
    <row r="97" spans="1:5" ht="15">
      <c r="A97" s="79"/>
      <c r="B97" s="79"/>
      <c r="C97" s="79"/>
      <c r="D97" s="60"/>
      <c r="E97" s="60"/>
    </row>
    <row r="98" spans="1:5" ht="15">
      <c r="A98" s="79"/>
      <c r="B98" s="79"/>
      <c r="C98" s="79"/>
      <c r="D98" s="60"/>
      <c r="E98" s="60"/>
    </row>
    <row r="99" spans="1:5" ht="15">
      <c r="A99" s="79"/>
      <c r="B99" s="79"/>
      <c r="C99" s="79"/>
      <c r="D99" s="60"/>
      <c r="E99" s="60"/>
    </row>
    <row r="100" spans="1:5" ht="15">
      <c r="A100" s="79"/>
      <c r="B100" s="79"/>
      <c r="C100" s="79"/>
      <c r="D100" s="60"/>
      <c r="E100" s="60"/>
    </row>
    <row r="101" spans="1:5" ht="15">
      <c r="A101" s="79"/>
      <c r="B101" s="79"/>
      <c r="C101" s="79"/>
      <c r="D101" s="60"/>
      <c r="E101" s="60"/>
    </row>
    <row r="102" spans="1:5" ht="15">
      <c r="A102" s="79"/>
      <c r="B102" s="79"/>
      <c r="C102" s="79"/>
      <c r="D102" s="60"/>
      <c r="E102" s="60"/>
    </row>
    <row r="103" spans="1:5" ht="15">
      <c r="A103" s="79"/>
      <c r="B103" s="79"/>
      <c r="C103" s="79"/>
      <c r="D103" s="60"/>
      <c r="E103" s="60"/>
    </row>
    <row r="104" spans="1:5" ht="15">
      <c r="A104" s="79"/>
      <c r="B104" s="79"/>
      <c r="C104" s="79"/>
      <c r="D104" s="60"/>
      <c r="E104" s="60"/>
    </row>
    <row r="105" spans="1:5" ht="15">
      <c r="A105" s="79"/>
      <c r="B105" s="79"/>
      <c r="C105" s="79"/>
      <c r="D105" s="60"/>
      <c r="E105" s="60"/>
    </row>
    <row r="106" spans="1:5" ht="15">
      <c r="A106" s="79"/>
      <c r="B106" s="79"/>
      <c r="C106" s="79"/>
      <c r="D106" s="60"/>
      <c r="E106" s="60"/>
    </row>
    <row r="107" spans="1:5" ht="15">
      <c r="A107" s="79"/>
      <c r="B107" s="79"/>
      <c r="C107" s="79"/>
      <c r="D107" s="60"/>
      <c r="E107" s="60"/>
    </row>
    <row r="108" spans="1:5" ht="15">
      <c r="A108" s="79"/>
      <c r="B108" s="79"/>
      <c r="C108" s="79"/>
      <c r="D108" s="60"/>
      <c r="E108" s="60"/>
    </row>
    <row r="109" spans="1:5" ht="15">
      <c r="A109" s="79"/>
      <c r="B109" s="79"/>
      <c r="C109" s="79"/>
      <c r="D109" s="60"/>
      <c r="E109" s="60"/>
    </row>
    <row r="110" spans="1:5" ht="15">
      <c r="A110" s="79"/>
      <c r="B110" s="79"/>
      <c r="C110" s="79"/>
      <c r="D110" s="60"/>
      <c r="E110" s="60"/>
    </row>
    <row r="111" spans="1:5" ht="15">
      <c r="A111" s="79"/>
      <c r="B111" s="79"/>
      <c r="C111" s="79"/>
      <c r="D111" s="60"/>
      <c r="E111" s="60"/>
    </row>
    <row r="112" spans="1:5" ht="15">
      <c r="A112" s="79"/>
      <c r="B112" s="79"/>
      <c r="C112" s="79"/>
      <c r="D112" s="60"/>
      <c r="E112" s="60"/>
    </row>
    <row r="113" spans="1:5" ht="15">
      <c r="A113" s="79"/>
      <c r="B113" s="79"/>
      <c r="C113" s="79"/>
      <c r="D113" s="60"/>
      <c r="E113" s="60"/>
    </row>
    <row r="114" spans="1:5" ht="15">
      <c r="A114" s="79"/>
      <c r="B114" s="79"/>
      <c r="C114" s="79"/>
      <c r="D114" s="60"/>
      <c r="E114" s="60"/>
    </row>
    <row r="115" spans="1:5" ht="15">
      <c r="A115" s="79"/>
      <c r="B115" s="79"/>
      <c r="C115" s="79"/>
      <c r="D115" s="60"/>
      <c r="E115" s="60"/>
    </row>
    <row r="116" spans="1:5" ht="15">
      <c r="A116" s="79"/>
      <c r="B116" s="79"/>
      <c r="C116" s="79"/>
      <c r="D116" s="60"/>
      <c r="E116" s="60"/>
    </row>
    <row r="117" spans="1:5" ht="15">
      <c r="A117" s="79"/>
      <c r="B117" s="79"/>
      <c r="C117" s="79"/>
      <c r="D117" s="60"/>
      <c r="E117" s="60"/>
    </row>
    <row r="118" spans="1:5" ht="15">
      <c r="A118" s="79"/>
      <c r="B118" s="79"/>
      <c r="C118" s="79"/>
      <c r="D118" s="60"/>
      <c r="E118" s="60"/>
    </row>
    <row r="119" spans="1:5" ht="15">
      <c r="A119" s="79"/>
      <c r="B119" s="79"/>
      <c r="C119" s="79"/>
      <c r="D119" s="60"/>
      <c r="E119" s="60"/>
    </row>
    <row r="120" spans="1:5" ht="15">
      <c r="A120" s="79"/>
      <c r="B120" s="79"/>
      <c r="C120" s="79"/>
      <c r="D120" s="60"/>
      <c r="E120" s="60"/>
    </row>
    <row r="121" spans="1:5" ht="15">
      <c r="A121" s="79"/>
      <c r="B121" s="79"/>
      <c r="C121" s="79"/>
      <c r="D121" s="60"/>
      <c r="E121" s="60"/>
    </row>
    <row r="122" spans="1:5" ht="15">
      <c r="A122" s="79"/>
      <c r="B122" s="79"/>
      <c r="C122" s="79"/>
      <c r="D122" s="60"/>
      <c r="E122" s="60"/>
    </row>
    <row r="123" spans="1:5" ht="15">
      <c r="A123" s="79"/>
      <c r="B123" s="79"/>
      <c r="C123" s="79"/>
      <c r="D123" s="60"/>
      <c r="E123" s="60"/>
    </row>
    <row r="124" spans="1:5" ht="15">
      <c r="A124" s="79"/>
      <c r="B124" s="79"/>
      <c r="C124" s="79"/>
      <c r="D124" s="60"/>
      <c r="E124" s="60"/>
    </row>
    <row r="125" spans="1:5" ht="15">
      <c r="A125" s="79"/>
      <c r="B125" s="79"/>
      <c r="C125" s="79"/>
      <c r="D125" s="60"/>
      <c r="E125" s="60"/>
    </row>
    <row r="126" spans="1:5" ht="15">
      <c r="A126" s="79"/>
      <c r="B126" s="79"/>
      <c r="C126" s="79"/>
      <c r="D126" s="60"/>
      <c r="E126" s="60"/>
    </row>
    <row r="127" spans="1:5" ht="15">
      <c r="A127" s="79"/>
      <c r="B127" s="79"/>
      <c r="C127" s="79"/>
      <c r="D127" s="60"/>
      <c r="E127" s="60"/>
    </row>
    <row r="128" spans="1:5" ht="15">
      <c r="A128" s="79"/>
      <c r="B128" s="79"/>
      <c r="C128" s="79"/>
      <c r="D128" s="60"/>
      <c r="E128" s="60"/>
    </row>
    <row r="129" spans="1:5" ht="15">
      <c r="A129" s="79"/>
      <c r="B129" s="79"/>
      <c r="C129" s="79"/>
      <c r="D129" s="60"/>
      <c r="E129" s="60"/>
    </row>
    <row r="130" spans="1:5" ht="15">
      <c r="A130" s="79"/>
      <c r="B130" s="79"/>
      <c r="C130" s="79"/>
      <c r="D130" s="60"/>
      <c r="E130" s="60"/>
    </row>
    <row r="131" spans="1:5" ht="15">
      <c r="A131" s="79"/>
      <c r="B131" s="79"/>
      <c r="C131" s="79"/>
      <c r="D131" s="60"/>
      <c r="E131" s="60"/>
    </row>
    <row r="132" spans="1:5" ht="15">
      <c r="A132" s="79"/>
      <c r="B132" s="79"/>
      <c r="C132" s="79"/>
      <c r="D132" s="60"/>
      <c r="E132" s="60"/>
    </row>
    <row r="133" spans="1:5" ht="15">
      <c r="A133" s="79"/>
      <c r="B133" s="79"/>
      <c r="C133" s="79"/>
      <c r="D133" s="60"/>
      <c r="E133" s="60"/>
    </row>
    <row r="134" spans="1:5" ht="15">
      <c r="A134" s="79"/>
      <c r="B134" s="79"/>
      <c r="C134" s="79"/>
      <c r="D134" s="60"/>
      <c r="E134" s="60"/>
    </row>
    <row r="135" spans="1:5" ht="15">
      <c r="A135" s="79"/>
      <c r="B135" s="79"/>
      <c r="C135" s="79"/>
      <c r="D135" s="60"/>
      <c r="E135" s="60"/>
    </row>
    <row r="136" spans="1:5" ht="15">
      <c r="A136" s="79"/>
      <c r="B136" s="79"/>
      <c r="C136" s="79"/>
      <c r="D136" s="60"/>
      <c r="E136" s="60"/>
    </row>
    <row r="137" spans="1:5" ht="15">
      <c r="A137" s="79"/>
      <c r="B137" s="79"/>
      <c r="C137" s="79"/>
      <c r="D137" s="60"/>
      <c r="E137" s="60"/>
    </row>
    <row r="138" spans="1:5" ht="15">
      <c r="A138" s="79"/>
      <c r="B138" s="79"/>
      <c r="C138" s="79"/>
      <c r="D138" s="60"/>
      <c r="E138" s="60"/>
    </row>
    <row r="139" spans="1:5" ht="15">
      <c r="A139" s="79"/>
      <c r="B139" s="79"/>
      <c r="C139" s="79"/>
      <c r="D139" s="60"/>
      <c r="E139" s="60"/>
    </row>
    <row r="140" spans="1:5" ht="15">
      <c r="A140" s="79"/>
      <c r="B140" s="79"/>
      <c r="C140" s="79"/>
      <c r="D140" s="60"/>
      <c r="E140" s="60"/>
    </row>
    <row r="141" spans="1:5" ht="15">
      <c r="A141" s="79"/>
      <c r="B141" s="79"/>
      <c r="C141" s="79"/>
      <c r="D141" s="60"/>
      <c r="E141" s="60"/>
    </row>
    <row r="142" spans="1:5" ht="15">
      <c r="A142" s="79"/>
      <c r="B142" s="79"/>
      <c r="C142" s="79"/>
      <c r="D142" s="60"/>
      <c r="E142" s="60"/>
    </row>
    <row r="143" spans="1:5" ht="15">
      <c r="A143" s="79"/>
      <c r="B143" s="79"/>
      <c r="C143" s="79"/>
      <c r="D143" s="60"/>
      <c r="E143" s="60"/>
    </row>
    <row r="144" spans="1:5" ht="15">
      <c r="A144" s="79"/>
      <c r="B144" s="79"/>
      <c r="C144" s="79"/>
      <c r="D144" s="60"/>
      <c r="E144" s="60"/>
    </row>
    <row r="145" spans="1:5" ht="15">
      <c r="A145" s="79"/>
      <c r="B145" s="79"/>
      <c r="C145" s="79"/>
      <c r="D145" s="60"/>
      <c r="E145" s="60"/>
    </row>
    <row r="146" spans="1:5" ht="15">
      <c r="A146" s="79"/>
      <c r="B146" s="79"/>
      <c r="C146" s="79"/>
      <c r="D146" s="60"/>
      <c r="E146" s="60"/>
    </row>
    <row r="147" spans="1:5" ht="15">
      <c r="A147" s="79"/>
      <c r="B147" s="79"/>
      <c r="C147" s="79"/>
      <c r="D147" s="60"/>
      <c r="E147" s="60"/>
    </row>
    <row r="148" spans="1:5" ht="15">
      <c r="A148" s="79"/>
      <c r="B148" s="79"/>
      <c r="C148" s="79"/>
      <c r="D148" s="60"/>
      <c r="E148" s="60"/>
    </row>
    <row r="149" spans="1:5" ht="15">
      <c r="A149" s="79"/>
      <c r="B149" s="79"/>
      <c r="C149" s="79"/>
      <c r="D149" s="60"/>
      <c r="E149" s="60"/>
    </row>
    <row r="150" spans="1:5" ht="15">
      <c r="A150" s="79"/>
      <c r="B150" s="79"/>
      <c r="C150" s="79"/>
      <c r="D150" s="60"/>
      <c r="E150" s="60"/>
    </row>
    <row r="151" spans="1:5" ht="15">
      <c r="A151" s="79"/>
      <c r="B151" s="79"/>
      <c r="C151" s="79"/>
      <c r="D151" s="60"/>
      <c r="E151" s="60"/>
    </row>
    <row r="152" spans="1:5" ht="15">
      <c r="A152" s="79"/>
      <c r="B152" s="79"/>
      <c r="C152" s="79"/>
      <c r="D152" s="60"/>
      <c r="E152" s="60"/>
    </row>
    <row r="153" spans="1:5" ht="15">
      <c r="A153" s="79"/>
      <c r="B153" s="79"/>
      <c r="C153" s="79"/>
      <c r="D153" s="60"/>
      <c r="E153" s="60"/>
    </row>
    <row r="154" spans="1:5" ht="15">
      <c r="A154" s="79"/>
      <c r="B154" s="79"/>
      <c r="C154" s="79"/>
      <c r="D154" s="60"/>
      <c r="E154" s="60"/>
    </row>
    <row r="155" spans="1:5" ht="15">
      <c r="A155" s="79"/>
      <c r="B155" s="79"/>
      <c r="C155" s="79"/>
      <c r="D155" s="60"/>
      <c r="E155" s="60"/>
    </row>
    <row r="156" spans="1:5" ht="15">
      <c r="A156" s="79"/>
      <c r="B156" s="79"/>
      <c r="C156" s="79"/>
      <c r="D156" s="60"/>
      <c r="E156" s="60"/>
    </row>
    <row r="157" spans="1:5" ht="15">
      <c r="A157" s="79"/>
      <c r="B157" s="79"/>
      <c r="C157" s="79"/>
      <c r="D157" s="60"/>
      <c r="E157" s="60"/>
    </row>
    <row r="158" spans="1:5" ht="15">
      <c r="A158" s="79"/>
      <c r="B158" s="79"/>
      <c r="C158" s="79"/>
      <c r="D158" s="60"/>
      <c r="E158" s="60"/>
    </row>
    <row r="159" spans="1:5" ht="15">
      <c r="A159" s="79"/>
      <c r="B159" s="79"/>
      <c r="C159" s="79"/>
      <c r="D159" s="60"/>
      <c r="E159" s="60"/>
    </row>
    <row r="160" spans="1:5" ht="15">
      <c r="A160" s="79"/>
      <c r="B160" s="79"/>
      <c r="C160" s="79"/>
      <c r="D160" s="60"/>
      <c r="E160" s="60"/>
    </row>
    <row r="161" spans="1:5" ht="15">
      <c r="A161" s="79"/>
      <c r="B161" s="79"/>
      <c r="C161" s="79"/>
      <c r="D161" s="60"/>
      <c r="E161" s="60"/>
    </row>
    <row r="162" spans="1:5" ht="15">
      <c r="A162" s="79"/>
      <c r="B162" s="79"/>
      <c r="C162" s="79"/>
      <c r="D162" s="60"/>
      <c r="E162" s="60"/>
    </row>
    <row r="163" spans="1:5" ht="15">
      <c r="A163" s="79"/>
      <c r="B163" s="79"/>
      <c r="C163" s="79"/>
      <c r="D163" s="60"/>
      <c r="E163" s="60"/>
    </row>
    <row r="164" spans="1:5" ht="15">
      <c r="A164" s="79"/>
      <c r="B164" s="79"/>
      <c r="C164" s="79"/>
      <c r="D164" s="60"/>
      <c r="E164" s="60"/>
    </row>
    <row r="165" spans="1:5" ht="15">
      <c r="A165" s="79"/>
      <c r="B165" s="79"/>
      <c r="C165" s="79"/>
      <c r="D165" s="60"/>
      <c r="E165" s="60"/>
    </row>
    <row r="166" spans="1:5" ht="15">
      <c r="A166" s="79"/>
      <c r="B166" s="79"/>
      <c r="C166" s="79"/>
      <c r="D166" s="60"/>
      <c r="E166" s="60"/>
    </row>
    <row r="167" spans="1:5" ht="15">
      <c r="A167" s="79"/>
      <c r="B167" s="79"/>
      <c r="C167" s="79"/>
      <c r="D167" s="60"/>
      <c r="E167" s="60"/>
    </row>
    <row r="168" spans="1:5" ht="15">
      <c r="A168" s="79"/>
      <c r="B168" s="79"/>
      <c r="C168" s="79"/>
      <c r="D168" s="60"/>
      <c r="E168" s="60"/>
    </row>
    <row r="169" spans="1:5" ht="15">
      <c r="A169" s="79"/>
      <c r="B169" s="79"/>
      <c r="C169" s="79"/>
      <c r="D169" s="60"/>
      <c r="E169" s="60"/>
    </row>
    <row r="170" spans="1:5" ht="15">
      <c r="A170" s="79"/>
      <c r="B170" s="79"/>
      <c r="C170" s="79"/>
      <c r="D170" s="60"/>
      <c r="E170" s="60"/>
    </row>
    <row r="171" spans="1:5" ht="15">
      <c r="A171" s="79"/>
      <c r="B171" s="79"/>
      <c r="C171" s="79"/>
      <c r="D171" s="60"/>
      <c r="E171" s="60"/>
    </row>
    <row r="172" spans="1:5" ht="15">
      <c r="A172" s="79"/>
      <c r="B172" s="79"/>
      <c r="C172" s="79"/>
      <c r="D172" s="60"/>
      <c r="E172" s="60"/>
    </row>
    <row r="173" spans="1:5" ht="15">
      <c r="A173" s="79"/>
      <c r="B173" s="79"/>
      <c r="C173" s="79"/>
      <c r="D173" s="60"/>
      <c r="E173" s="60"/>
    </row>
    <row r="174" spans="1:5" ht="15">
      <c r="A174" s="79"/>
      <c r="B174" s="79"/>
      <c r="C174" s="79"/>
      <c r="D174" s="60"/>
      <c r="E174" s="60"/>
    </row>
    <row r="175" spans="1:5" ht="15">
      <c r="A175" s="79"/>
      <c r="B175" s="79"/>
      <c r="C175" s="79"/>
      <c r="D175" s="60"/>
      <c r="E175" s="60"/>
    </row>
    <row r="176" spans="1:5" ht="15">
      <c r="A176" s="79"/>
      <c r="B176" s="79"/>
      <c r="C176" s="79"/>
      <c r="D176" s="60"/>
      <c r="E176" s="60"/>
    </row>
    <row r="177" spans="1:5" ht="15">
      <c r="A177" s="79"/>
      <c r="B177" s="79"/>
      <c r="C177" s="79"/>
      <c r="D177" s="60"/>
      <c r="E177" s="60"/>
    </row>
    <row r="178" spans="1:5" ht="15">
      <c r="A178" s="79"/>
      <c r="B178" s="79"/>
      <c r="C178" s="79"/>
      <c r="D178" s="60"/>
      <c r="E178" s="60"/>
    </row>
    <row r="179" spans="1:5" ht="15">
      <c r="A179" s="79"/>
      <c r="B179" s="79"/>
      <c r="C179" s="79"/>
      <c r="D179" s="60"/>
      <c r="E179" s="60"/>
    </row>
    <row r="180" spans="1:5" ht="15">
      <c r="A180" s="79"/>
      <c r="B180" s="79"/>
      <c r="C180" s="79"/>
      <c r="D180" s="60"/>
      <c r="E180" s="60"/>
    </row>
    <row r="181" spans="1:5" ht="15">
      <c r="A181" s="79"/>
      <c r="B181" s="79"/>
      <c r="C181" s="79"/>
      <c r="D181" s="60"/>
      <c r="E181" s="60"/>
    </row>
    <row r="182" spans="1:5" ht="15">
      <c r="A182" s="79"/>
      <c r="B182" s="79"/>
      <c r="C182" s="79"/>
      <c r="D182" s="60"/>
      <c r="E182" s="60"/>
    </row>
    <row r="183" spans="1:5" ht="15">
      <c r="A183" s="79"/>
      <c r="B183" s="79"/>
      <c r="C183" s="79"/>
      <c r="D183" s="60"/>
      <c r="E183" s="60"/>
    </row>
    <row r="184" spans="1:5" ht="15">
      <c r="A184" s="79"/>
      <c r="B184" s="79"/>
      <c r="C184" s="79"/>
      <c r="D184" s="60"/>
      <c r="E184" s="60"/>
    </row>
    <row r="185" spans="1:5" ht="15">
      <c r="A185" s="79"/>
      <c r="B185" s="79"/>
      <c r="C185" s="79"/>
      <c r="D185" s="60"/>
      <c r="E185" s="60"/>
    </row>
    <row r="186" spans="1:5" ht="15">
      <c r="A186" s="79"/>
      <c r="B186" s="79"/>
      <c r="C186" s="79"/>
      <c r="D186" s="60"/>
      <c r="E186" s="60"/>
    </row>
    <row r="187" spans="1:5" ht="15">
      <c r="A187" s="79"/>
      <c r="B187" s="79"/>
      <c r="C187" s="79"/>
      <c r="D187" s="60"/>
      <c r="E187" s="60"/>
    </row>
    <row r="188" spans="1:5" ht="15">
      <c r="A188" s="79"/>
      <c r="B188" s="79"/>
      <c r="C188" s="79"/>
      <c r="D188" s="60"/>
      <c r="E188" s="60"/>
    </row>
    <row r="189" spans="1:5" ht="15">
      <c r="A189" s="79"/>
      <c r="B189" s="79"/>
      <c r="C189" s="79"/>
      <c r="D189" s="60"/>
      <c r="E189" s="60"/>
    </row>
    <row r="190" spans="1:5" ht="15">
      <c r="A190" s="79"/>
      <c r="B190" s="79"/>
      <c r="C190" s="79"/>
      <c r="D190" s="60"/>
      <c r="E190" s="60"/>
    </row>
  </sheetData>
  <sheetProtection formatCells="0" insertHyperlinks="0" autoFilter="0"/>
  <mergeCells count="7">
    <mergeCell ref="A2:F2"/>
    <mergeCell ref="A1:F1"/>
    <mergeCell ref="A8:C8"/>
    <mergeCell ref="A7:C7"/>
    <mergeCell ref="A4:A5"/>
    <mergeCell ref="B5:C5"/>
    <mergeCell ref="A6:C6"/>
  </mergeCells>
  <phoneticPr fontId="37" type="noConversion"/>
  <pageMargins left="0.51181102362204722" right="0.51181102362204722" top="0.55118110236220474" bottom="0.55118110236220474" header="0.31496062992125984" footer="0.11811023622047244"/>
  <pageSetup paperSize="9" scale="7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94"/>
  <sheetViews>
    <sheetView showGridLines="0" zoomScale="70" workbookViewId="0">
      <pane xSplit="2" ySplit="3" topLeftCell="D16" activePane="bottomRight" state="frozen"/>
      <selection pane="topRight"/>
      <selection pane="bottomLeft"/>
      <selection pane="bottomRight" activeCell="D19" sqref="D19"/>
    </sheetView>
  </sheetViews>
  <sheetFormatPr defaultColWidth="9" defaultRowHeight="13.5"/>
  <cols>
    <col min="1" max="2" width="12.125" style="48" customWidth="1"/>
    <col min="3" max="3" width="17" style="48" customWidth="1"/>
    <col min="4" max="4" width="60.75" style="48" customWidth="1"/>
    <col min="5" max="5" width="24.375" style="48" customWidth="1"/>
    <col min="6" max="16384" width="9" style="48"/>
  </cols>
  <sheetData>
    <row r="1" spans="1:6" ht="46.15" customHeight="1">
      <c r="A1" s="137" t="s">
        <v>259</v>
      </c>
      <c r="B1" s="124"/>
      <c r="C1" s="124"/>
      <c r="D1" s="124"/>
      <c r="E1" s="124"/>
      <c r="F1" s="124"/>
    </row>
    <row r="2" spans="1:6" ht="15.75" customHeight="1">
      <c r="A2" s="146" t="s">
        <v>21</v>
      </c>
      <c r="B2" s="125"/>
      <c r="C2" s="125"/>
      <c r="D2" s="125"/>
      <c r="E2" s="125"/>
      <c r="F2" s="125"/>
    </row>
    <row r="3" spans="1:6" ht="29.25" customHeight="1">
      <c r="A3" s="13" t="s">
        <v>22</v>
      </c>
      <c r="B3" s="13" t="s">
        <v>19</v>
      </c>
      <c r="C3" s="13" t="s">
        <v>249</v>
      </c>
      <c r="D3" s="80" t="s">
        <v>250</v>
      </c>
      <c r="E3" s="80" t="s">
        <v>253</v>
      </c>
      <c r="F3" s="80" t="s">
        <v>251</v>
      </c>
    </row>
    <row r="4" spans="1:6" ht="138.94999999999999" customHeight="1">
      <c r="A4" s="130"/>
      <c r="B4" s="14">
        <v>1</v>
      </c>
      <c r="C4" s="14" t="s">
        <v>107</v>
      </c>
      <c r="D4" s="81" t="s">
        <v>236</v>
      </c>
      <c r="E4" s="26">
        <v>5028</v>
      </c>
      <c r="F4" s="53"/>
    </row>
    <row r="5" spans="1:6" ht="87.75" customHeight="1">
      <c r="A5" s="130"/>
      <c r="B5" s="14">
        <v>2</v>
      </c>
      <c r="C5" s="14" t="s">
        <v>108</v>
      </c>
      <c r="D5" s="81" t="s">
        <v>109</v>
      </c>
      <c r="E5" s="26">
        <v>412</v>
      </c>
      <c r="F5" s="53"/>
    </row>
    <row r="6" spans="1:6" ht="164.25" customHeight="1">
      <c r="A6" s="130"/>
      <c r="B6" s="14">
        <v>3</v>
      </c>
      <c r="C6" s="14" t="s">
        <v>50</v>
      </c>
      <c r="D6" s="81" t="s">
        <v>282</v>
      </c>
      <c r="E6" s="26">
        <v>350</v>
      </c>
      <c r="F6" s="53"/>
    </row>
    <row r="7" spans="1:6" ht="75" customHeight="1">
      <c r="A7" s="130"/>
      <c r="B7" s="14">
        <v>4</v>
      </c>
      <c r="C7" s="14" t="s">
        <v>110</v>
      </c>
      <c r="D7" s="15" t="s">
        <v>111</v>
      </c>
      <c r="E7" s="26">
        <v>120</v>
      </c>
      <c r="F7" s="53"/>
    </row>
    <row r="8" spans="1:6" ht="87" customHeight="1">
      <c r="A8" s="130"/>
      <c r="B8" s="14">
        <v>5</v>
      </c>
      <c r="C8" s="14" t="s">
        <v>112</v>
      </c>
      <c r="D8" s="15" t="s">
        <v>113</v>
      </c>
      <c r="E8" s="26">
        <v>360</v>
      </c>
      <c r="F8" s="53"/>
    </row>
    <row r="9" spans="1:6" ht="90.95" customHeight="1">
      <c r="A9" s="130"/>
      <c r="B9" s="14">
        <v>6</v>
      </c>
      <c r="C9" s="14" t="s">
        <v>114</v>
      </c>
      <c r="D9" s="81" t="s">
        <v>115</v>
      </c>
      <c r="E9" s="26">
        <v>157</v>
      </c>
      <c r="F9" s="53"/>
    </row>
    <row r="10" spans="1:6" ht="108.95" customHeight="1">
      <c r="A10" s="130"/>
      <c r="B10" s="14">
        <v>7</v>
      </c>
      <c r="C10" s="14" t="s">
        <v>116</v>
      </c>
      <c r="D10" s="81" t="s">
        <v>117</v>
      </c>
      <c r="E10" s="26">
        <v>110</v>
      </c>
      <c r="F10" s="53"/>
    </row>
    <row r="11" spans="1:6" ht="65.099999999999994" customHeight="1">
      <c r="A11" s="130"/>
      <c r="B11" s="14">
        <v>8</v>
      </c>
      <c r="C11" s="14" t="s">
        <v>118</v>
      </c>
      <c r="D11" s="15" t="s">
        <v>119</v>
      </c>
      <c r="E11" s="26">
        <v>380</v>
      </c>
      <c r="F11" s="53"/>
    </row>
    <row r="12" spans="1:6" ht="96.95" customHeight="1">
      <c r="A12" s="130"/>
      <c r="B12" s="14">
        <v>9</v>
      </c>
      <c r="C12" s="14" t="s">
        <v>120</v>
      </c>
      <c r="D12" s="15" t="s">
        <v>121</v>
      </c>
      <c r="E12" s="26">
        <v>245</v>
      </c>
      <c r="F12" s="53"/>
    </row>
    <row r="13" spans="1:6" ht="45.75" customHeight="1">
      <c r="A13" s="130"/>
      <c r="B13" s="14">
        <v>10</v>
      </c>
      <c r="C13" s="82" t="s">
        <v>122</v>
      </c>
      <c r="D13" s="15" t="s">
        <v>123</v>
      </c>
      <c r="E13" s="26">
        <v>250</v>
      </c>
      <c r="F13" s="53"/>
    </row>
    <row r="14" spans="1:6" ht="84.95" customHeight="1">
      <c r="A14" s="130"/>
      <c r="B14" s="14">
        <v>11</v>
      </c>
      <c r="C14" s="82" t="s">
        <v>124</v>
      </c>
      <c r="D14" s="15" t="s">
        <v>125</v>
      </c>
      <c r="E14" s="26">
        <v>40</v>
      </c>
      <c r="F14" s="53"/>
    </row>
    <row r="15" spans="1:6" ht="84.95" customHeight="1">
      <c r="A15" s="130"/>
      <c r="B15" s="14">
        <v>12</v>
      </c>
      <c r="C15" s="83" t="s">
        <v>202</v>
      </c>
      <c r="D15" s="80"/>
      <c r="E15" s="21">
        <v>1415</v>
      </c>
      <c r="F15" s="14" t="s">
        <v>266</v>
      </c>
    </row>
    <row r="16" spans="1:6" ht="84.95" customHeight="1">
      <c r="A16" s="130"/>
      <c r="B16" s="14">
        <v>13</v>
      </c>
      <c r="C16" s="83" t="s">
        <v>203</v>
      </c>
      <c r="D16" s="80"/>
      <c r="E16" s="21">
        <v>632</v>
      </c>
      <c r="F16" s="14" t="s">
        <v>266</v>
      </c>
    </row>
    <row r="17" spans="1:6" ht="33" customHeight="1">
      <c r="A17" s="130"/>
      <c r="B17" s="128" t="s">
        <v>42</v>
      </c>
      <c r="C17" s="129"/>
      <c r="D17" s="27"/>
      <c r="E17" s="49">
        <f>SUM(E4:E16)</f>
        <v>9499</v>
      </c>
      <c r="F17" s="53"/>
    </row>
    <row r="18" spans="1:6" ht="168" customHeight="1">
      <c r="A18" s="130" t="s">
        <v>43</v>
      </c>
      <c r="B18" s="26">
        <v>1</v>
      </c>
      <c r="C18" s="14" t="s">
        <v>126</v>
      </c>
      <c r="D18" s="15" t="s">
        <v>127</v>
      </c>
      <c r="E18" s="26">
        <v>150</v>
      </c>
      <c r="F18" s="53"/>
    </row>
    <row r="19" spans="1:6" ht="93" customHeight="1">
      <c r="A19" s="130"/>
      <c r="B19" s="26">
        <v>2</v>
      </c>
      <c r="C19" s="14" t="s">
        <v>128</v>
      </c>
      <c r="D19" s="15" t="s">
        <v>290</v>
      </c>
      <c r="E19" s="26">
        <v>390</v>
      </c>
      <c r="F19" s="53"/>
    </row>
    <row r="20" spans="1:6" ht="92.1" customHeight="1">
      <c r="A20" s="130"/>
      <c r="B20" s="26">
        <v>3</v>
      </c>
      <c r="C20" s="14" t="s">
        <v>129</v>
      </c>
      <c r="D20" s="15" t="s">
        <v>130</v>
      </c>
      <c r="E20" s="26">
        <v>90</v>
      </c>
      <c r="F20" s="53"/>
    </row>
    <row r="21" spans="1:6" ht="87.95" customHeight="1">
      <c r="A21" s="130"/>
      <c r="B21" s="26">
        <v>4</v>
      </c>
      <c r="C21" s="14" t="s">
        <v>131</v>
      </c>
      <c r="D21" s="15" t="s">
        <v>289</v>
      </c>
      <c r="E21" s="26">
        <v>490</v>
      </c>
      <c r="F21" s="53"/>
    </row>
    <row r="22" spans="1:6" ht="87.95" customHeight="1">
      <c r="A22" s="130"/>
      <c r="B22" s="84">
        <v>5</v>
      </c>
      <c r="C22" s="14" t="s">
        <v>232</v>
      </c>
      <c r="D22" s="53"/>
      <c r="E22" s="26">
        <v>479</v>
      </c>
      <c r="F22" s="53"/>
    </row>
    <row r="23" spans="1:6" ht="87.95" customHeight="1">
      <c r="A23" s="130"/>
      <c r="B23" s="14" t="s">
        <v>260</v>
      </c>
      <c r="C23" s="14" t="s">
        <v>211</v>
      </c>
      <c r="D23" s="85" t="s">
        <v>235</v>
      </c>
      <c r="E23" s="26">
        <v>30</v>
      </c>
      <c r="F23" s="14" t="s">
        <v>265</v>
      </c>
    </row>
    <row r="24" spans="1:6" ht="30.95" customHeight="1">
      <c r="A24" s="130"/>
      <c r="B24" s="128" t="s">
        <v>42</v>
      </c>
      <c r="C24" s="129"/>
      <c r="D24" s="26"/>
      <c r="E24" s="49">
        <f>SUM(E18:E22)</f>
        <v>1599</v>
      </c>
      <c r="F24" s="53"/>
    </row>
    <row r="25" spans="1:6" ht="24.95" customHeight="1">
      <c r="A25" s="128" t="s">
        <v>20</v>
      </c>
      <c r="B25" s="129"/>
      <c r="C25" s="129"/>
      <c r="D25" s="26"/>
      <c r="E25" s="49">
        <f>E24+E17</f>
        <v>11098</v>
      </c>
      <c r="F25" s="53"/>
    </row>
    <row r="26" spans="1:6" s="55" customFormat="1" ht="15.75">
      <c r="A26" s="126"/>
      <c r="B26" s="127"/>
      <c r="C26" s="127"/>
      <c r="D26" s="70"/>
      <c r="E26" s="70"/>
    </row>
    <row r="27" spans="1:6" s="55" customFormat="1" ht="15.75">
      <c r="A27" s="147"/>
      <c r="B27" s="127"/>
      <c r="C27" s="127"/>
      <c r="D27" s="70"/>
      <c r="E27" s="70"/>
    </row>
    <row r="28" spans="1:6" s="55" customFormat="1" ht="15.75">
      <c r="A28" s="126"/>
      <c r="B28" s="127"/>
      <c r="C28" s="127"/>
      <c r="D28" s="70"/>
      <c r="E28" s="70"/>
    </row>
    <row r="29" spans="1:6" ht="16.5">
      <c r="A29" s="60"/>
      <c r="B29" s="60"/>
      <c r="C29" s="60"/>
      <c r="D29" s="86"/>
      <c r="E29" s="86"/>
    </row>
    <row r="30" spans="1:6" ht="16.5">
      <c r="A30" s="60"/>
      <c r="B30" s="60"/>
      <c r="C30" s="60"/>
      <c r="D30" s="86"/>
      <c r="E30" s="86"/>
    </row>
    <row r="31" spans="1:6" ht="16.5">
      <c r="A31" s="60"/>
      <c r="B31" s="60"/>
      <c r="C31" s="60"/>
      <c r="D31" s="86"/>
      <c r="E31" s="86"/>
    </row>
    <row r="32" spans="1:6" ht="16.5">
      <c r="A32" s="60"/>
      <c r="B32" s="60"/>
      <c r="C32" s="60"/>
      <c r="D32" s="86"/>
      <c r="E32" s="86"/>
    </row>
    <row r="33" spans="1:5" ht="16.5">
      <c r="A33" s="60"/>
      <c r="B33" s="60"/>
      <c r="C33" s="60"/>
      <c r="D33" s="86"/>
      <c r="E33" s="86"/>
    </row>
    <row r="34" spans="1:5" ht="16.5">
      <c r="A34" s="60"/>
      <c r="B34" s="60"/>
      <c r="C34" s="60"/>
      <c r="D34" s="86"/>
      <c r="E34" s="86"/>
    </row>
    <row r="35" spans="1:5" ht="16.5">
      <c r="A35" s="60"/>
      <c r="B35" s="60"/>
      <c r="C35" s="60"/>
      <c r="D35" s="86"/>
      <c r="E35" s="86"/>
    </row>
    <row r="36" spans="1:5" ht="16.5">
      <c r="A36" s="60"/>
      <c r="B36" s="60"/>
      <c r="C36" s="60"/>
      <c r="D36" s="86"/>
      <c r="E36" s="86"/>
    </row>
    <row r="37" spans="1:5" ht="16.5">
      <c r="A37" s="60"/>
      <c r="B37" s="60"/>
      <c r="C37" s="60"/>
      <c r="D37" s="86"/>
      <c r="E37" s="86"/>
    </row>
    <row r="38" spans="1:5" ht="16.5">
      <c r="A38" s="60"/>
      <c r="B38" s="60"/>
      <c r="C38" s="60"/>
      <c r="D38" s="86"/>
      <c r="E38" s="86"/>
    </row>
    <row r="39" spans="1:5" ht="16.5">
      <c r="A39" s="60"/>
      <c r="B39" s="60"/>
      <c r="C39" s="60"/>
      <c r="D39" s="86"/>
      <c r="E39" s="86"/>
    </row>
    <row r="40" spans="1:5" ht="16.5">
      <c r="A40" s="60"/>
      <c r="B40" s="60"/>
      <c r="C40" s="60"/>
      <c r="D40" s="86"/>
      <c r="E40" s="86"/>
    </row>
    <row r="41" spans="1:5" ht="16.5">
      <c r="A41" s="60"/>
      <c r="B41" s="60"/>
      <c r="C41" s="60"/>
      <c r="D41" s="86"/>
      <c r="E41" s="86"/>
    </row>
    <row r="42" spans="1:5" ht="16.5">
      <c r="A42" s="60"/>
      <c r="B42" s="60"/>
      <c r="C42" s="60"/>
      <c r="D42" s="86"/>
      <c r="E42" s="86"/>
    </row>
    <row r="43" spans="1:5" ht="16.5">
      <c r="A43" s="60"/>
      <c r="B43" s="60"/>
      <c r="C43" s="60"/>
      <c r="D43" s="86"/>
      <c r="E43" s="86"/>
    </row>
    <row r="44" spans="1:5" ht="16.5">
      <c r="A44" s="60"/>
      <c r="B44" s="60"/>
      <c r="C44" s="60"/>
      <c r="D44" s="86"/>
      <c r="E44" s="86"/>
    </row>
    <row r="45" spans="1:5" ht="16.5">
      <c r="A45" s="60"/>
      <c r="B45" s="60"/>
      <c r="C45" s="60"/>
      <c r="D45" s="86"/>
      <c r="E45" s="86"/>
    </row>
    <row r="46" spans="1:5" ht="16.5">
      <c r="A46" s="60"/>
      <c r="B46" s="60"/>
      <c r="C46" s="60"/>
      <c r="D46" s="86"/>
      <c r="E46" s="86"/>
    </row>
    <row r="47" spans="1:5" ht="16.5">
      <c r="A47" s="60"/>
      <c r="B47" s="60"/>
      <c r="C47" s="60"/>
      <c r="D47" s="86"/>
      <c r="E47" s="86"/>
    </row>
    <row r="48" spans="1:5" ht="16.5">
      <c r="A48" s="60"/>
      <c r="B48" s="60"/>
      <c r="C48" s="60"/>
      <c r="D48" s="86"/>
      <c r="E48" s="86"/>
    </row>
    <row r="49" spans="1:5" ht="16.5">
      <c r="A49" s="60"/>
      <c r="B49" s="60"/>
      <c r="C49" s="60"/>
      <c r="D49" s="86"/>
      <c r="E49" s="86"/>
    </row>
    <row r="50" spans="1:5" ht="16.5">
      <c r="A50" s="60"/>
      <c r="B50" s="60"/>
      <c r="C50" s="60"/>
      <c r="D50" s="86"/>
      <c r="E50" s="86"/>
    </row>
    <row r="51" spans="1:5" ht="16.5">
      <c r="A51" s="60"/>
      <c r="B51" s="60"/>
      <c r="C51" s="60"/>
      <c r="D51" s="86"/>
      <c r="E51" s="86"/>
    </row>
    <row r="52" spans="1:5" ht="16.5">
      <c r="A52" s="60"/>
      <c r="B52" s="60"/>
      <c r="C52" s="60"/>
      <c r="D52" s="86"/>
      <c r="E52" s="86"/>
    </row>
    <row r="53" spans="1:5" ht="16.5">
      <c r="A53" s="60"/>
      <c r="B53" s="60"/>
      <c r="C53" s="60"/>
      <c r="D53" s="86"/>
      <c r="E53" s="86"/>
    </row>
    <row r="54" spans="1:5" ht="16.5">
      <c r="A54" s="60"/>
      <c r="B54" s="60"/>
      <c r="C54" s="60"/>
      <c r="D54" s="86"/>
      <c r="E54" s="86"/>
    </row>
    <row r="55" spans="1:5" ht="16.5">
      <c r="A55" s="60"/>
      <c r="B55" s="60"/>
      <c r="C55" s="60"/>
      <c r="D55" s="86"/>
      <c r="E55" s="86"/>
    </row>
    <row r="56" spans="1:5" ht="16.5">
      <c r="A56" s="60"/>
      <c r="B56" s="60"/>
      <c r="C56" s="60"/>
      <c r="D56" s="86"/>
      <c r="E56" s="86"/>
    </row>
    <row r="57" spans="1:5" ht="16.5">
      <c r="A57" s="60"/>
      <c r="B57" s="60"/>
      <c r="C57" s="60"/>
      <c r="D57" s="86"/>
      <c r="E57" s="86"/>
    </row>
    <row r="58" spans="1:5" ht="16.5">
      <c r="A58" s="60"/>
      <c r="B58" s="60"/>
      <c r="C58" s="60"/>
      <c r="D58" s="86"/>
      <c r="E58" s="86"/>
    </row>
    <row r="59" spans="1:5" ht="16.5">
      <c r="A59" s="60"/>
      <c r="B59" s="60"/>
      <c r="C59" s="60"/>
      <c r="D59" s="86"/>
      <c r="E59" s="86"/>
    </row>
    <row r="60" spans="1:5" ht="16.5">
      <c r="A60" s="60"/>
      <c r="B60" s="60"/>
      <c r="C60" s="60"/>
      <c r="D60" s="86"/>
      <c r="E60" s="86"/>
    </row>
    <row r="61" spans="1:5" ht="16.5">
      <c r="A61" s="60"/>
      <c r="B61" s="60"/>
      <c r="C61" s="60"/>
      <c r="D61" s="86"/>
      <c r="E61" s="86"/>
    </row>
    <row r="62" spans="1:5" ht="16.5">
      <c r="A62" s="60"/>
      <c r="B62" s="60"/>
      <c r="C62" s="60"/>
      <c r="D62" s="86"/>
      <c r="E62" s="86"/>
    </row>
    <row r="63" spans="1:5" ht="16.5">
      <c r="A63" s="60"/>
      <c r="B63" s="60"/>
      <c r="C63" s="60"/>
      <c r="D63" s="86"/>
      <c r="E63" s="86"/>
    </row>
    <row r="64" spans="1:5" ht="16.5">
      <c r="A64" s="60"/>
      <c r="B64" s="60"/>
      <c r="C64" s="60"/>
      <c r="D64" s="86"/>
      <c r="E64" s="86"/>
    </row>
    <row r="65" spans="1:5" ht="16.5">
      <c r="A65" s="60"/>
      <c r="B65" s="60"/>
      <c r="C65" s="60"/>
      <c r="D65" s="86"/>
      <c r="E65" s="86"/>
    </row>
    <row r="66" spans="1:5" ht="16.5">
      <c r="A66" s="60"/>
      <c r="B66" s="60"/>
      <c r="C66" s="60"/>
      <c r="D66" s="86"/>
      <c r="E66" s="86"/>
    </row>
    <row r="67" spans="1:5" ht="16.5">
      <c r="A67" s="60"/>
      <c r="B67" s="60"/>
      <c r="C67" s="60"/>
      <c r="D67" s="86"/>
      <c r="E67" s="86"/>
    </row>
    <row r="68" spans="1:5" ht="16.5">
      <c r="A68" s="60"/>
      <c r="B68" s="60"/>
      <c r="C68" s="60"/>
      <c r="D68" s="86"/>
      <c r="E68" s="86"/>
    </row>
    <row r="69" spans="1:5" ht="16.5">
      <c r="A69" s="60"/>
      <c r="B69" s="60"/>
      <c r="C69" s="60"/>
      <c r="D69" s="86"/>
      <c r="E69" s="86"/>
    </row>
    <row r="70" spans="1:5" ht="16.5">
      <c r="A70" s="60"/>
      <c r="B70" s="60"/>
      <c r="C70" s="60"/>
      <c r="D70" s="86"/>
      <c r="E70" s="86"/>
    </row>
    <row r="71" spans="1:5" ht="16.5">
      <c r="A71" s="60"/>
      <c r="B71" s="60"/>
      <c r="C71" s="60"/>
      <c r="D71" s="86"/>
      <c r="E71" s="86"/>
    </row>
    <row r="72" spans="1:5" ht="16.5">
      <c r="A72" s="60"/>
      <c r="B72" s="60"/>
      <c r="C72" s="60"/>
      <c r="D72" s="86"/>
      <c r="E72" s="86"/>
    </row>
    <row r="73" spans="1:5" ht="16.5">
      <c r="A73" s="60"/>
      <c r="B73" s="60"/>
      <c r="C73" s="60"/>
      <c r="D73" s="86"/>
      <c r="E73" s="86"/>
    </row>
    <row r="74" spans="1:5" ht="16.5">
      <c r="A74" s="60"/>
      <c r="B74" s="60"/>
      <c r="C74" s="60"/>
      <c r="D74" s="86"/>
      <c r="E74" s="86"/>
    </row>
    <row r="75" spans="1:5" ht="16.5">
      <c r="A75" s="60"/>
      <c r="B75" s="60"/>
      <c r="C75" s="60"/>
      <c r="D75" s="86"/>
      <c r="E75" s="86"/>
    </row>
    <row r="76" spans="1:5" ht="16.5">
      <c r="A76" s="60"/>
      <c r="B76" s="60"/>
      <c r="C76" s="60"/>
      <c r="D76" s="86"/>
      <c r="E76" s="86"/>
    </row>
    <row r="77" spans="1:5" ht="16.5">
      <c r="A77" s="60"/>
      <c r="B77" s="60"/>
      <c r="C77" s="60"/>
      <c r="D77" s="86"/>
      <c r="E77" s="86"/>
    </row>
    <row r="78" spans="1:5" ht="16.5">
      <c r="A78" s="60"/>
      <c r="B78" s="60"/>
      <c r="C78" s="60"/>
      <c r="D78" s="86"/>
      <c r="E78" s="86"/>
    </row>
    <row r="79" spans="1:5" ht="16.5">
      <c r="A79" s="60"/>
      <c r="B79" s="60"/>
      <c r="C79" s="60"/>
      <c r="D79" s="86"/>
      <c r="E79" s="86"/>
    </row>
    <row r="80" spans="1:5" ht="16.5">
      <c r="A80" s="60"/>
      <c r="B80" s="60"/>
      <c r="C80" s="60"/>
      <c r="D80" s="86"/>
      <c r="E80" s="86"/>
    </row>
    <row r="81" spans="1:5" ht="16.5">
      <c r="A81" s="60"/>
      <c r="B81" s="60"/>
      <c r="C81" s="60"/>
      <c r="D81" s="86"/>
      <c r="E81" s="86"/>
    </row>
    <row r="82" spans="1:5" ht="16.5">
      <c r="A82" s="60"/>
      <c r="B82" s="60"/>
      <c r="C82" s="60"/>
      <c r="D82" s="86"/>
      <c r="E82" s="86"/>
    </row>
    <row r="83" spans="1:5" ht="16.5">
      <c r="A83" s="60"/>
      <c r="B83" s="60"/>
      <c r="C83" s="60"/>
      <c r="D83" s="86"/>
      <c r="E83" s="86"/>
    </row>
    <row r="84" spans="1:5" ht="16.5">
      <c r="A84" s="60"/>
      <c r="B84" s="60"/>
      <c r="C84" s="60"/>
      <c r="D84" s="86"/>
      <c r="E84" s="86"/>
    </row>
    <row r="85" spans="1:5" ht="16.5">
      <c r="A85" s="60"/>
      <c r="B85" s="60"/>
      <c r="C85" s="60"/>
      <c r="D85" s="86"/>
      <c r="E85" s="86"/>
    </row>
    <row r="86" spans="1:5" ht="16.5">
      <c r="A86" s="60"/>
      <c r="B86" s="60"/>
      <c r="C86" s="60"/>
      <c r="D86" s="86"/>
      <c r="E86" s="86"/>
    </row>
    <row r="87" spans="1:5" ht="16.5">
      <c r="A87" s="60"/>
      <c r="B87" s="60"/>
      <c r="C87" s="60"/>
      <c r="D87" s="86"/>
      <c r="E87" s="86"/>
    </row>
    <row r="88" spans="1:5" ht="16.5">
      <c r="A88" s="60"/>
      <c r="B88" s="60"/>
      <c r="C88" s="60"/>
      <c r="D88" s="86"/>
      <c r="E88" s="86"/>
    </row>
    <row r="89" spans="1:5" ht="16.5">
      <c r="A89" s="60"/>
      <c r="B89" s="60"/>
      <c r="C89" s="60"/>
      <c r="D89" s="86"/>
      <c r="E89" s="86"/>
    </row>
    <row r="90" spans="1:5" ht="16.5">
      <c r="A90" s="60"/>
      <c r="B90" s="60"/>
      <c r="C90" s="60"/>
      <c r="D90" s="86"/>
      <c r="E90" s="86"/>
    </row>
    <row r="91" spans="1:5" ht="16.5">
      <c r="A91" s="60"/>
      <c r="B91" s="60"/>
      <c r="C91" s="60"/>
      <c r="D91" s="86"/>
      <c r="E91" s="86"/>
    </row>
    <row r="92" spans="1:5" ht="16.5">
      <c r="A92" s="60"/>
      <c r="B92" s="60"/>
      <c r="C92" s="60"/>
      <c r="D92" s="86"/>
      <c r="E92" s="86"/>
    </row>
    <row r="93" spans="1:5" ht="16.5">
      <c r="A93" s="60"/>
      <c r="B93" s="60"/>
      <c r="C93" s="60"/>
      <c r="D93" s="86"/>
      <c r="E93" s="86"/>
    </row>
    <row r="94" spans="1:5" ht="16.5">
      <c r="A94" s="60"/>
      <c r="B94" s="60"/>
      <c r="C94" s="60"/>
      <c r="D94" s="86"/>
      <c r="E94" s="86"/>
    </row>
    <row r="95" spans="1:5" ht="16.5">
      <c r="A95" s="60"/>
      <c r="B95" s="60"/>
      <c r="C95" s="60"/>
      <c r="D95" s="86"/>
      <c r="E95" s="86"/>
    </row>
    <row r="96" spans="1:5" ht="16.5">
      <c r="A96" s="60"/>
      <c r="B96" s="60"/>
      <c r="C96" s="60"/>
      <c r="D96" s="86"/>
      <c r="E96" s="86"/>
    </row>
    <row r="97" spans="1:5" ht="16.5">
      <c r="A97" s="60"/>
      <c r="B97" s="60"/>
      <c r="C97" s="60"/>
      <c r="D97" s="86"/>
      <c r="E97" s="86"/>
    </row>
    <row r="98" spans="1:5" ht="16.5">
      <c r="A98" s="60"/>
      <c r="B98" s="60"/>
      <c r="C98" s="60"/>
      <c r="D98" s="86"/>
      <c r="E98" s="86"/>
    </row>
    <row r="99" spans="1:5" ht="16.5">
      <c r="A99" s="60"/>
      <c r="B99" s="60"/>
      <c r="C99" s="60"/>
      <c r="D99" s="86"/>
      <c r="E99" s="86"/>
    </row>
    <row r="100" spans="1:5" ht="16.5">
      <c r="A100" s="60"/>
      <c r="B100" s="60"/>
      <c r="C100" s="60"/>
      <c r="D100" s="86"/>
      <c r="E100" s="86"/>
    </row>
    <row r="101" spans="1:5" ht="16.5">
      <c r="A101" s="60"/>
      <c r="B101" s="60"/>
      <c r="C101" s="60"/>
      <c r="D101" s="86"/>
      <c r="E101" s="86"/>
    </row>
    <row r="102" spans="1:5" ht="16.5">
      <c r="A102" s="60"/>
      <c r="B102" s="60"/>
      <c r="C102" s="60"/>
      <c r="D102" s="86"/>
      <c r="E102" s="86"/>
    </row>
    <row r="103" spans="1:5" ht="16.5">
      <c r="A103" s="60"/>
      <c r="B103" s="60"/>
      <c r="C103" s="60"/>
      <c r="D103" s="86"/>
      <c r="E103" s="86"/>
    </row>
    <row r="104" spans="1:5" ht="16.5">
      <c r="A104" s="60"/>
      <c r="B104" s="60"/>
      <c r="C104" s="60"/>
      <c r="D104" s="86"/>
      <c r="E104" s="86"/>
    </row>
    <row r="105" spans="1:5" ht="16.5">
      <c r="A105" s="60"/>
      <c r="B105" s="60"/>
      <c r="C105" s="60"/>
      <c r="D105" s="86"/>
      <c r="E105" s="86"/>
    </row>
    <row r="106" spans="1:5" ht="16.5">
      <c r="A106" s="60"/>
      <c r="B106" s="60"/>
      <c r="C106" s="60"/>
      <c r="D106" s="86"/>
      <c r="E106" s="86"/>
    </row>
    <row r="107" spans="1:5" ht="16.5">
      <c r="A107" s="60"/>
      <c r="B107" s="60"/>
      <c r="C107" s="60"/>
      <c r="D107" s="86"/>
      <c r="E107" s="86"/>
    </row>
    <row r="108" spans="1:5" ht="16.5">
      <c r="A108" s="60"/>
      <c r="B108" s="60"/>
      <c r="C108" s="60"/>
      <c r="D108" s="86"/>
      <c r="E108" s="86"/>
    </row>
    <row r="109" spans="1:5" ht="16.5">
      <c r="A109" s="60"/>
      <c r="B109" s="60"/>
      <c r="C109" s="60"/>
      <c r="D109" s="86"/>
      <c r="E109" s="86"/>
    </row>
    <row r="110" spans="1:5" ht="16.5">
      <c r="A110" s="60"/>
      <c r="B110" s="60"/>
      <c r="C110" s="60"/>
      <c r="D110" s="86"/>
      <c r="E110" s="86"/>
    </row>
    <row r="111" spans="1:5" ht="16.5">
      <c r="A111" s="60"/>
      <c r="B111" s="60"/>
      <c r="C111" s="60"/>
      <c r="D111" s="86"/>
      <c r="E111" s="86"/>
    </row>
    <row r="112" spans="1:5" ht="16.5">
      <c r="A112" s="60"/>
      <c r="B112" s="60"/>
      <c r="C112" s="60"/>
      <c r="D112" s="86"/>
      <c r="E112" s="86"/>
    </row>
    <row r="113" spans="1:5" ht="16.5">
      <c r="A113" s="60"/>
      <c r="B113" s="60"/>
      <c r="C113" s="60"/>
      <c r="D113" s="86"/>
      <c r="E113" s="86"/>
    </row>
    <row r="114" spans="1:5" ht="16.5">
      <c r="A114" s="60"/>
      <c r="B114" s="60"/>
      <c r="C114" s="60"/>
      <c r="D114" s="86"/>
      <c r="E114" s="86"/>
    </row>
    <row r="115" spans="1:5" ht="16.5">
      <c r="A115" s="60"/>
      <c r="B115" s="60"/>
      <c r="C115" s="60"/>
      <c r="D115" s="86"/>
      <c r="E115" s="86"/>
    </row>
    <row r="116" spans="1:5" ht="16.5">
      <c r="A116" s="60"/>
      <c r="B116" s="60"/>
      <c r="C116" s="60"/>
      <c r="D116" s="86"/>
      <c r="E116" s="86"/>
    </row>
    <row r="117" spans="1:5" ht="16.5">
      <c r="A117" s="60"/>
      <c r="B117" s="60"/>
      <c r="C117" s="60"/>
      <c r="D117" s="86"/>
      <c r="E117" s="86"/>
    </row>
    <row r="118" spans="1:5" ht="16.5">
      <c r="A118" s="60"/>
      <c r="B118" s="60"/>
      <c r="C118" s="60"/>
      <c r="D118" s="86"/>
      <c r="E118" s="86"/>
    </row>
    <row r="119" spans="1:5" ht="16.5">
      <c r="A119" s="60"/>
      <c r="B119" s="60"/>
      <c r="C119" s="60"/>
      <c r="D119" s="86"/>
      <c r="E119" s="86"/>
    </row>
    <row r="120" spans="1:5" ht="16.5">
      <c r="A120" s="60"/>
      <c r="B120" s="60"/>
      <c r="C120" s="60"/>
      <c r="D120" s="86"/>
      <c r="E120" s="86"/>
    </row>
    <row r="121" spans="1:5" ht="16.5">
      <c r="A121" s="60"/>
      <c r="B121" s="60"/>
      <c r="C121" s="60"/>
      <c r="D121" s="86"/>
      <c r="E121" s="86"/>
    </row>
    <row r="122" spans="1:5" ht="16.5">
      <c r="A122" s="60"/>
      <c r="B122" s="60"/>
      <c r="C122" s="60"/>
      <c r="D122" s="86"/>
      <c r="E122" s="86"/>
    </row>
    <row r="123" spans="1:5" ht="16.5">
      <c r="A123" s="60"/>
      <c r="B123" s="60"/>
      <c r="C123" s="60"/>
      <c r="D123" s="86"/>
      <c r="E123" s="86"/>
    </row>
    <row r="124" spans="1:5" ht="16.5">
      <c r="A124" s="60"/>
      <c r="B124" s="60"/>
      <c r="C124" s="60"/>
      <c r="D124" s="86"/>
      <c r="E124" s="86"/>
    </row>
    <row r="125" spans="1:5" ht="16.5">
      <c r="A125" s="60"/>
      <c r="B125" s="60"/>
      <c r="C125" s="60"/>
      <c r="D125" s="86"/>
      <c r="E125" s="86"/>
    </row>
    <row r="126" spans="1:5" ht="16.5">
      <c r="A126" s="60"/>
      <c r="B126" s="60"/>
      <c r="C126" s="60"/>
      <c r="D126" s="86"/>
      <c r="E126" s="86"/>
    </row>
    <row r="127" spans="1:5" ht="16.5">
      <c r="A127" s="60"/>
      <c r="B127" s="60"/>
      <c r="C127" s="60"/>
      <c r="D127" s="86"/>
      <c r="E127" s="86"/>
    </row>
    <row r="128" spans="1:5" ht="16.5">
      <c r="A128" s="60"/>
      <c r="B128" s="60"/>
      <c r="C128" s="60"/>
      <c r="D128" s="86"/>
      <c r="E128" s="86"/>
    </row>
    <row r="129" spans="1:5" ht="16.5">
      <c r="A129" s="60"/>
      <c r="B129" s="60"/>
      <c r="C129" s="60"/>
      <c r="D129" s="86"/>
      <c r="E129" s="86"/>
    </row>
    <row r="130" spans="1:5" ht="16.5">
      <c r="A130" s="60"/>
      <c r="B130" s="60"/>
      <c r="C130" s="60"/>
      <c r="D130" s="86"/>
      <c r="E130" s="86"/>
    </row>
    <row r="131" spans="1:5" ht="16.5">
      <c r="A131" s="60"/>
      <c r="B131" s="60"/>
      <c r="C131" s="60"/>
      <c r="D131" s="86"/>
      <c r="E131" s="86"/>
    </row>
    <row r="132" spans="1:5" ht="16.5">
      <c r="A132" s="60"/>
      <c r="B132" s="60"/>
      <c r="C132" s="60"/>
      <c r="D132" s="86"/>
      <c r="E132" s="86"/>
    </row>
    <row r="133" spans="1:5" ht="16.5">
      <c r="A133" s="60"/>
      <c r="B133" s="60"/>
      <c r="C133" s="60"/>
      <c r="D133" s="86"/>
      <c r="E133" s="86"/>
    </row>
    <row r="134" spans="1:5" ht="16.5">
      <c r="A134" s="60"/>
      <c r="B134" s="60"/>
      <c r="C134" s="60"/>
      <c r="D134" s="86"/>
      <c r="E134" s="86"/>
    </row>
    <row r="135" spans="1:5" ht="16.5">
      <c r="A135" s="60"/>
      <c r="B135" s="60"/>
      <c r="C135" s="60"/>
      <c r="D135" s="86"/>
      <c r="E135" s="86"/>
    </row>
    <row r="136" spans="1:5" ht="16.5">
      <c r="A136" s="60"/>
      <c r="B136" s="60"/>
      <c r="C136" s="60"/>
      <c r="D136" s="86"/>
      <c r="E136" s="86"/>
    </row>
    <row r="137" spans="1:5" ht="16.5">
      <c r="A137" s="60"/>
      <c r="B137" s="60"/>
      <c r="C137" s="60"/>
      <c r="D137" s="86"/>
      <c r="E137" s="86"/>
    </row>
    <row r="138" spans="1:5" ht="16.5">
      <c r="A138" s="60"/>
      <c r="B138" s="60"/>
      <c r="C138" s="60"/>
      <c r="D138" s="86"/>
      <c r="E138" s="86"/>
    </row>
    <row r="139" spans="1:5" ht="16.5">
      <c r="A139" s="60"/>
      <c r="B139" s="60"/>
      <c r="C139" s="60"/>
      <c r="D139" s="86"/>
      <c r="E139" s="86"/>
    </row>
    <row r="140" spans="1:5" ht="16.5">
      <c r="A140" s="60"/>
      <c r="B140" s="60"/>
      <c r="C140" s="60"/>
      <c r="D140" s="86"/>
      <c r="E140" s="86"/>
    </row>
    <row r="141" spans="1:5" ht="16.5">
      <c r="A141" s="60"/>
      <c r="B141" s="60"/>
      <c r="C141" s="60"/>
      <c r="D141" s="86"/>
      <c r="E141" s="86"/>
    </row>
    <row r="142" spans="1:5" ht="16.5">
      <c r="A142" s="60"/>
      <c r="B142" s="60"/>
      <c r="C142" s="60"/>
      <c r="D142" s="86"/>
      <c r="E142" s="86"/>
    </row>
    <row r="143" spans="1:5" ht="16.5">
      <c r="A143" s="60"/>
      <c r="B143" s="60"/>
      <c r="C143" s="60"/>
      <c r="D143" s="86"/>
      <c r="E143" s="86"/>
    </row>
    <row r="144" spans="1:5" ht="16.5">
      <c r="A144" s="60"/>
      <c r="B144" s="60"/>
      <c r="C144" s="60"/>
      <c r="D144" s="86"/>
      <c r="E144" s="86"/>
    </row>
    <row r="145" spans="1:5" ht="16.5">
      <c r="A145" s="60"/>
      <c r="B145" s="60"/>
      <c r="C145" s="60"/>
      <c r="D145" s="86"/>
      <c r="E145" s="86"/>
    </row>
    <row r="146" spans="1:5" ht="16.5">
      <c r="A146" s="60"/>
      <c r="B146" s="60"/>
      <c r="C146" s="60"/>
      <c r="D146" s="86"/>
      <c r="E146" s="86"/>
    </row>
    <row r="147" spans="1:5" ht="16.5">
      <c r="A147" s="60"/>
      <c r="B147" s="60"/>
      <c r="C147" s="60"/>
      <c r="D147" s="86"/>
      <c r="E147" s="86"/>
    </row>
    <row r="148" spans="1:5" ht="16.5">
      <c r="A148" s="60"/>
      <c r="B148" s="60"/>
      <c r="C148" s="60"/>
      <c r="D148" s="86"/>
      <c r="E148" s="86"/>
    </row>
    <row r="149" spans="1:5" ht="16.5">
      <c r="A149" s="60"/>
      <c r="B149" s="60"/>
      <c r="C149" s="60"/>
      <c r="D149" s="86"/>
      <c r="E149" s="86"/>
    </row>
    <row r="150" spans="1:5" ht="16.5">
      <c r="A150" s="60"/>
      <c r="B150" s="60"/>
      <c r="C150" s="60"/>
      <c r="D150" s="86"/>
      <c r="E150" s="86"/>
    </row>
    <row r="151" spans="1:5" ht="16.5">
      <c r="A151" s="60"/>
      <c r="B151" s="60"/>
      <c r="C151" s="60"/>
      <c r="D151" s="86"/>
      <c r="E151" s="86"/>
    </row>
    <row r="152" spans="1:5" ht="16.5">
      <c r="A152" s="60"/>
      <c r="B152" s="60"/>
      <c r="C152" s="60"/>
      <c r="D152" s="86"/>
      <c r="E152" s="86"/>
    </row>
    <row r="153" spans="1:5" ht="16.5">
      <c r="A153" s="60"/>
      <c r="B153" s="60"/>
      <c r="C153" s="60"/>
      <c r="D153" s="86"/>
      <c r="E153" s="86"/>
    </row>
    <row r="154" spans="1:5" ht="16.5">
      <c r="A154" s="60"/>
      <c r="B154" s="60"/>
      <c r="C154" s="60"/>
      <c r="D154" s="86"/>
      <c r="E154" s="86"/>
    </row>
    <row r="155" spans="1:5" ht="16.5">
      <c r="A155" s="60"/>
      <c r="B155" s="60"/>
      <c r="C155" s="60"/>
      <c r="D155" s="86"/>
      <c r="E155" s="86"/>
    </row>
    <row r="156" spans="1:5" ht="16.5">
      <c r="A156" s="60"/>
      <c r="B156" s="60"/>
      <c r="C156" s="60"/>
      <c r="D156" s="86"/>
      <c r="E156" s="86"/>
    </row>
    <row r="157" spans="1:5" ht="16.5">
      <c r="A157" s="60"/>
      <c r="B157" s="60"/>
      <c r="C157" s="60"/>
      <c r="D157" s="86"/>
      <c r="E157" s="86"/>
    </row>
    <row r="158" spans="1:5" ht="16.5">
      <c r="A158" s="60"/>
      <c r="B158" s="60"/>
      <c r="C158" s="60"/>
      <c r="D158" s="86"/>
      <c r="E158" s="86"/>
    </row>
    <row r="159" spans="1:5" ht="16.5">
      <c r="A159" s="60"/>
      <c r="B159" s="60"/>
      <c r="C159" s="60"/>
      <c r="D159" s="86"/>
      <c r="E159" s="86"/>
    </row>
    <row r="160" spans="1:5" ht="16.5">
      <c r="A160" s="60"/>
      <c r="B160" s="60"/>
      <c r="C160" s="60"/>
      <c r="D160" s="86"/>
      <c r="E160" s="86"/>
    </row>
    <row r="161" spans="1:5" ht="16.5">
      <c r="A161" s="60"/>
      <c r="B161" s="60"/>
      <c r="C161" s="60"/>
      <c r="D161" s="86"/>
      <c r="E161" s="86"/>
    </row>
    <row r="162" spans="1:5" ht="16.5">
      <c r="A162" s="60"/>
      <c r="B162" s="60"/>
      <c r="C162" s="60"/>
      <c r="D162" s="86"/>
      <c r="E162" s="86"/>
    </row>
    <row r="163" spans="1:5" ht="16.5">
      <c r="A163" s="60"/>
      <c r="B163" s="60"/>
      <c r="C163" s="60"/>
      <c r="D163" s="86"/>
      <c r="E163" s="86"/>
    </row>
    <row r="164" spans="1:5" ht="16.5">
      <c r="A164" s="60"/>
      <c r="B164" s="60"/>
      <c r="C164" s="60"/>
      <c r="D164" s="86"/>
      <c r="E164" s="86"/>
    </row>
    <row r="165" spans="1:5" ht="16.5">
      <c r="A165" s="60"/>
      <c r="B165" s="60"/>
      <c r="C165" s="60"/>
      <c r="D165" s="86"/>
      <c r="E165" s="86"/>
    </row>
    <row r="166" spans="1:5" ht="16.5">
      <c r="A166" s="60"/>
      <c r="B166" s="60"/>
      <c r="C166" s="60"/>
      <c r="D166" s="86"/>
      <c r="E166" s="86"/>
    </row>
    <row r="167" spans="1:5" ht="16.5">
      <c r="A167" s="60"/>
      <c r="B167" s="60"/>
      <c r="C167" s="60"/>
      <c r="D167" s="86"/>
      <c r="E167" s="86"/>
    </row>
    <row r="168" spans="1:5" ht="16.5">
      <c r="A168" s="60"/>
      <c r="B168" s="60"/>
      <c r="C168" s="60"/>
      <c r="D168" s="86"/>
      <c r="E168" s="86"/>
    </row>
    <row r="169" spans="1:5" ht="16.5">
      <c r="A169" s="60"/>
      <c r="B169" s="60"/>
      <c r="C169" s="60"/>
      <c r="D169" s="86"/>
      <c r="E169" s="86"/>
    </row>
    <row r="170" spans="1:5" ht="16.5">
      <c r="A170" s="60"/>
      <c r="B170" s="60"/>
      <c r="C170" s="60"/>
      <c r="D170" s="86"/>
      <c r="E170" s="86"/>
    </row>
    <row r="171" spans="1:5" ht="16.5">
      <c r="A171" s="60"/>
      <c r="B171" s="60"/>
      <c r="C171" s="60"/>
      <c r="D171" s="86"/>
      <c r="E171" s="86"/>
    </row>
    <row r="172" spans="1:5" ht="16.5">
      <c r="A172" s="60"/>
      <c r="B172" s="60"/>
      <c r="C172" s="60"/>
      <c r="D172" s="86"/>
      <c r="E172" s="86"/>
    </row>
    <row r="173" spans="1:5" ht="16.5">
      <c r="A173" s="60"/>
      <c r="B173" s="60"/>
      <c r="C173" s="60"/>
      <c r="D173" s="86"/>
      <c r="E173" s="86"/>
    </row>
    <row r="174" spans="1:5" ht="16.5">
      <c r="A174" s="60"/>
      <c r="B174" s="60"/>
      <c r="C174" s="60"/>
      <c r="D174" s="86"/>
      <c r="E174" s="86"/>
    </row>
    <row r="175" spans="1:5" ht="16.5">
      <c r="A175" s="60"/>
      <c r="B175" s="60"/>
      <c r="C175" s="60"/>
      <c r="D175" s="86"/>
      <c r="E175" s="86"/>
    </row>
    <row r="176" spans="1:5" ht="16.5">
      <c r="A176" s="60"/>
      <c r="B176" s="60"/>
      <c r="C176" s="60"/>
      <c r="D176" s="86"/>
      <c r="E176" s="86"/>
    </row>
    <row r="177" spans="1:5" ht="16.5">
      <c r="A177" s="60"/>
      <c r="B177" s="60"/>
      <c r="C177" s="60"/>
      <c r="D177" s="86"/>
      <c r="E177" s="86"/>
    </row>
    <row r="178" spans="1:5" ht="16.5">
      <c r="A178" s="60"/>
      <c r="B178" s="60"/>
      <c r="C178" s="60"/>
      <c r="D178" s="86"/>
      <c r="E178" s="86"/>
    </row>
    <row r="179" spans="1:5" ht="16.5">
      <c r="A179" s="60"/>
      <c r="B179" s="60"/>
      <c r="C179" s="60"/>
      <c r="D179" s="86"/>
      <c r="E179" s="86"/>
    </row>
    <row r="180" spans="1:5" ht="16.5">
      <c r="A180" s="60"/>
      <c r="B180" s="60"/>
      <c r="C180" s="60"/>
      <c r="D180" s="86"/>
      <c r="E180" s="86"/>
    </row>
    <row r="181" spans="1:5" ht="16.5">
      <c r="A181" s="60"/>
      <c r="B181" s="60"/>
      <c r="C181" s="60"/>
      <c r="D181" s="86"/>
      <c r="E181" s="86"/>
    </row>
    <row r="182" spans="1:5" ht="16.5">
      <c r="A182" s="60"/>
      <c r="B182" s="60"/>
      <c r="C182" s="60"/>
      <c r="D182" s="86"/>
      <c r="E182" s="86"/>
    </row>
    <row r="183" spans="1:5" ht="16.5">
      <c r="A183" s="60"/>
      <c r="B183" s="60"/>
      <c r="C183" s="60"/>
      <c r="D183" s="86"/>
      <c r="E183" s="86"/>
    </row>
    <row r="184" spans="1:5" ht="16.5">
      <c r="A184" s="60"/>
      <c r="B184" s="60"/>
      <c r="C184" s="60"/>
      <c r="D184" s="86"/>
      <c r="E184" s="86"/>
    </row>
    <row r="185" spans="1:5" ht="16.5">
      <c r="A185" s="60"/>
      <c r="B185" s="60"/>
      <c r="C185" s="60"/>
      <c r="D185" s="86"/>
      <c r="E185" s="86"/>
    </row>
    <row r="186" spans="1:5" ht="16.5">
      <c r="A186" s="60"/>
      <c r="B186" s="60"/>
      <c r="C186" s="60"/>
      <c r="D186" s="86"/>
      <c r="E186" s="86"/>
    </row>
    <row r="187" spans="1:5" ht="16.5">
      <c r="A187" s="60"/>
      <c r="B187" s="60"/>
      <c r="C187" s="60"/>
      <c r="D187" s="86"/>
      <c r="E187" s="86"/>
    </row>
    <row r="188" spans="1:5" ht="16.5">
      <c r="A188" s="60"/>
      <c r="B188" s="60"/>
      <c r="C188" s="60"/>
      <c r="D188" s="86"/>
      <c r="E188" s="86"/>
    </row>
    <row r="189" spans="1:5" ht="16.5">
      <c r="A189" s="60"/>
      <c r="B189" s="60"/>
      <c r="C189" s="60"/>
      <c r="D189" s="86"/>
      <c r="E189" s="86"/>
    </row>
    <row r="190" spans="1:5" ht="16.5">
      <c r="A190" s="60"/>
      <c r="B190" s="60"/>
      <c r="C190" s="60"/>
      <c r="D190" s="86"/>
      <c r="E190" s="86"/>
    </row>
    <row r="191" spans="1:5" ht="16.5">
      <c r="A191" s="60"/>
      <c r="B191" s="60"/>
      <c r="C191" s="60"/>
      <c r="D191" s="86"/>
      <c r="E191" s="86"/>
    </row>
    <row r="192" spans="1:5" ht="16.5">
      <c r="A192" s="60"/>
      <c r="B192" s="60"/>
      <c r="C192" s="60"/>
      <c r="D192" s="86"/>
      <c r="E192" s="86"/>
    </row>
    <row r="193" spans="1:5" ht="16.5">
      <c r="A193" s="60"/>
      <c r="B193" s="60"/>
      <c r="C193" s="60"/>
      <c r="D193" s="86"/>
      <c r="E193" s="86"/>
    </row>
    <row r="194" spans="1:5" ht="16.5">
      <c r="A194" s="60"/>
      <c r="B194" s="60"/>
      <c r="C194" s="60"/>
      <c r="D194" s="86"/>
      <c r="E194" s="86"/>
    </row>
  </sheetData>
  <sheetProtection formatCells="0" insertHyperlinks="0" autoFilter="0"/>
  <mergeCells count="10">
    <mergeCell ref="A1:F1"/>
    <mergeCell ref="A2:F2"/>
    <mergeCell ref="A28:C28"/>
    <mergeCell ref="B17:C17"/>
    <mergeCell ref="B24:C24"/>
    <mergeCell ref="A25:C25"/>
    <mergeCell ref="A4:A17"/>
    <mergeCell ref="A18:A24"/>
    <mergeCell ref="A26:C26"/>
    <mergeCell ref="A27:C27"/>
  </mergeCells>
  <phoneticPr fontId="37" type="noConversion"/>
  <printOptions horizontalCentered="1"/>
  <pageMargins left="0.51181102362204722" right="0.51181102362204722" top="0.55118110236220474" bottom="0.55118110236220474" header="0.31496062992125984" footer="0.11811023622047245"/>
  <pageSetup paperSize="9" scale="5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8"/>
  <sheetViews>
    <sheetView showGridLines="0" topLeftCell="C10" zoomScale="70" workbookViewId="0">
      <selection activeCell="D14" sqref="D14"/>
    </sheetView>
  </sheetViews>
  <sheetFormatPr defaultColWidth="9" defaultRowHeight="13.5"/>
  <cols>
    <col min="1" max="1" width="15.5" style="48" customWidth="1"/>
    <col min="2" max="2" width="6" style="48" customWidth="1"/>
    <col min="3" max="3" width="25.25" style="48" customWidth="1"/>
    <col min="4" max="4" width="43.5" style="48" customWidth="1"/>
    <col min="5" max="5" width="21.25" style="48" customWidth="1"/>
    <col min="6" max="6" width="22.5" style="48" customWidth="1"/>
    <col min="7" max="16384" width="9" style="48"/>
  </cols>
  <sheetData>
    <row r="1" spans="1:6" ht="42.95" customHeight="1">
      <c r="A1" s="137" t="s">
        <v>263</v>
      </c>
      <c r="B1" s="124"/>
      <c r="C1" s="124"/>
      <c r="D1" s="124"/>
      <c r="E1" s="124"/>
      <c r="F1" s="124"/>
    </row>
    <row r="2" spans="1:6" ht="18" customHeight="1">
      <c r="A2" s="148" t="s">
        <v>21</v>
      </c>
      <c r="B2" s="149"/>
      <c r="C2" s="149"/>
      <c r="D2" s="149"/>
      <c r="E2" s="149"/>
      <c r="F2" s="149"/>
    </row>
    <row r="3" spans="1:6" ht="35.25" customHeight="1">
      <c r="A3" s="49" t="s">
        <v>66</v>
      </c>
      <c r="B3" s="49" t="s">
        <v>67</v>
      </c>
      <c r="C3" s="13" t="s">
        <v>249</v>
      </c>
      <c r="D3" s="13" t="s">
        <v>250</v>
      </c>
      <c r="E3" s="13" t="s">
        <v>253</v>
      </c>
      <c r="F3" s="49" t="s">
        <v>251</v>
      </c>
    </row>
    <row r="4" spans="1:6" ht="174" customHeight="1">
      <c r="A4" s="132"/>
      <c r="B4" s="50">
        <v>1</v>
      </c>
      <c r="C4" s="50" t="s">
        <v>132</v>
      </c>
      <c r="D4" s="65" t="s">
        <v>133</v>
      </c>
      <c r="E4" s="52">
        <v>506</v>
      </c>
      <c r="F4" s="53"/>
    </row>
    <row r="5" spans="1:6" ht="144.94999999999999" customHeight="1">
      <c r="A5" s="132"/>
      <c r="B5" s="50">
        <v>2</v>
      </c>
      <c r="C5" s="50" t="s">
        <v>134</v>
      </c>
      <c r="D5" s="65" t="s">
        <v>135</v>
      </c>
      <c r="E5" s="52">
        <v>466</v>
      </c>
      <c r="F5" s="53"/>
    </row>
    <row r="6" spans="1:6" ht="102.95" customHeight="1">
      <c r="A6" s="132"/>
      <c r="B6" s="50">
        <v>3</v>
      </c>
      <c r="C6" s="50" t="s">
        <v>136</v>
      </c>
      <c r="D6" s="65" t="s">
        <v>137</v>
      </c>
      <c r="E6" s="52">
        <v>307</v>
      </c>
      <c r="F6" s="53"/>
    </row>
    <row r="7" spans="1:6" ht="54.75" customHeight="1">
      <c r="A7" s="132"/>
      <c r="B7" s="50">
        <v>4</v>
      </c>
      <c r="C7" s="50" t="s">
        <v>138</v>
      </c>
      <c r="D7" s="65" t="s">
        <v>139</v>
      </c>
      <c r="E7" s="52">
        <v>400</v>
      </c>
      <c r="F7" s="53"/>
    </row>
    <row r="8" spans="1:6" ht="57" customHeight="1">
      <c r="A8" s="132"/>
      <c r="B8" s="50">
        <v>5</v>
      </c>
      <c r="C8" s="50" t="s">
        <v>140</v>
      </c>
      <c r="D8" s="65" t="s">
        <v>141</v>
      </c>
      <c r="E8" s="52">
        <v>65</v>
      </c>
      <c r="F8" s="53"/>
    </row>
    <row r="9" spans="1:6" ht="92.25" customHeight="1">
      <c r="A9" s="132"/>
      <c r="B9" s="50">
        <v>6</v>
      </c>
      <c r="C9" s="50" t="s">
        <v>142</v>
      </c>
      <c r="D9" s="65" t="s">
        <v>143</v>
      </c>
      <c r="E9" s="52">
        <v>312</v>
      </c>
      <c r="F9" s="53"/>
    </row>
    <row r="10" spans="1:6" ht="92.25" customHeight="1">
      <c r="A10" s="132"/>
      <c r="B10" s="72">
        <v>7</v>
      </c>
      <c r="C10" s="83" t="s">
        <v>203</v>
      </c>
      <c r="D10" s="49"/>
      <c r="E10" s="26">
        <v>513</v>
      </c>
      <c r="F10" s="84" t="s">
        <v>267</v>
      </c>
    </row>
    <row r="11" spans="1:6" ht="36" customHeight="1">
      <c r="A11" s="132"/>
      <c r="B11" s="129" t="s">
        <v>71</v>
      </c>
      <c r="C11" s="129"/>
      <c r="D11" s="67"/>
      <c r="E11" s="54">
        <f>SUM(E4:E10)</f>
        <v>2569</v>
      </c>
      <c r="F11" s="53"/>
    </row>
    <row r="12" spans="1:6" ht="107.1" customHeight="1">
      <c r="A12" s="132" t="s">
        <v>72</v>
      </c>
      <c r="B12" s="50">
        <v>1</v>
      </c>
      <c r="C12" s="68" t="s">
        <v>144</v>
      </c>
      <c r="D12" s="27" t="s">
        <v>291</v>
      </c>
      <c r="E12" s="16">
        <v>459</v>
      </c>
      <c r="F12" s="53"/>
    </row>
    <row r="13" spans="1:6" ht="126.95" customHeight="1">
      <c r="A13" s="132"/>
      <c r="B13" s="50">
        <v>2</v>
      </c>
      <c r="C13" s="68" t="s">
        <v>145</v>
      </c>
      <c r="D13" s="69" t="s">
        <v>292</v>
      </c>
      <c r="E13" s="52">
        <v>288</v>
      </c>
      <c r="F13" s="53"/>
    </row>
    <row r="14" spans="1:6" ht="117" customHeight="1">
      <c r="A14" s="132"/>
      <c r="B14" s="50">
        <v>3</v>
      </c>
      <c r="C14" s="26" t="s">
        <v>146</v>
      </c>
      <c r="D14" s="69" t="s">
        <v>293</v>
      </c>
      <c r="E14" s="52">
        <v>246</v>
      </c>
      <c r="F14" s="53"/>
    </row>
    <row r="15" spans="1:6" ht="150" customHeight="1">
      <c r="A15" s="132"/>
      <c r="B15" s="26">
        <v>4</v>
      </c>
      <c r="C15" s="14" t="s">
        <v>147</v>
      </c>
      <c r="D15" s="15" t="s">
        <v>148</v>
      </c>
      <c r="E15" s="16">
        <v>240</v>
      </c>
      <c r="F15" s="53"/>
    </row>
    <row r="16" spans="1:6" ht="53.25" customHeight="1">
      <c r="A16" s="132"/>
      <c r="B16" s="26">
        <v>5</v>
      </c>
      <c r="C16" s="14" t="s">
        <v>232</v>
      </c>
      <c r="D16" s="15"/>
      <c r="E16" s="16">
        <v>251</v>
      </c>
      <c r="F16" s="53"/>
    </row>
    <row r="17" spans="1:6" ht="26.25" customHeight="1">
      <c r="A17" s="132"/>
      <c r="B17" s="129" t="s">
        <v>71</v>
      </c>
      <c r="C17" s="129"/>
      <c r="D17" s="52"/>
      <c r="E17" s="54">
        <f>SUM(E12:E16)</f>
        <v>1484</v>
      </c>
      <c r="F17" s="53"/>
    </row>
    <row r="18" spans="1:6" ht="24" customHeight="1">
      <c r="A18" s="133" t="s">
        <v>73</v>
      </c>
      <c r="B18" s="133"/>
      <c r="C18" s="133"/>
      <c r="D18" s="52"/>
      <c r="E18" s="54">
        <f>E17+E11</f>
        <v>4053</v>
      </c>
      <c r="F18" s="53"/>
    </row>
    <row r="19" spans="1:6" s="55" customFormat="1" ht="15.75">
      <c r="A19" s="127"/>
      <c r="B19" s="127"/>
      <c r="C19" s="127"/>
      <c r="D19" s="30"/>
      <c r="E19" s="30"/>
    </row>
    <row r="20" spans="1:6" s="55" customFormat="1" ht="15.75">
      <c r="A20" s="127"/>
      <c r="B20" s="127"/>
      <c r="C20" s="127"/>
      <c r="D20" s="30"/>
      <c r="E20" s="30"/>
    </row>
    <row r="21" spans="1:6" s="55" customFormat="1" ht="15.75">
      <c r="A21" s="44"/>
      <c r="B21" s="44"/>
      <c r="C21" s="44"/>
      <c r="D21" s="30"/>
      <c r="E21" s="30"/>
    </row>
    <row r="22" spans="1:6">
      <c r="A22" s="60"/>
      <c r="B22" s="60"/>
      <c r="C22" s="60"/>
      <c r="D22" s="60"/>
      <c r="E22" s="60"/>
    </row>
    <row r="23" spans="1:6">
      <c r="A23" s="60"/>
      <c r="B23" s="60"/>
      <c r="C23" s="60"/>
      <c r="D23" s="60"/>
      <c r="E23" s="60"/>
    </row>
    <row r="24" spans="1:6">
      <c r="A24" s="60"/>
      <c r="B24" s="60"/>
      <c r="C24" s="60"/>
      <c r="D24" s="60"/>
      <c r="E24" s="60"/>
    </row>
    <row r="25" spans="1:6">
      <c r="A25" s="60"/>
      <c r="B25" s="60"/>
      <c r="C25" s="60"/>
      <c r="D25" s="60"/>
      <c r="E25" s="60"/>
    </row>
    <row r="26" spans="1:6">
      <c r="A26" s="60"/>
      <c r="B26" s="60"/>
      <c r="C26" s="60"/>
      <c r="D26" s="60"/>
      <c r="E26" s="60"/>
    </row>
    <row r="27" spans="1:6">
      <c r="A27" s="60"/>
      <c r="B27" s="60"/>
      <c r="C27" s="60"/>
      <c r="D27" s="60"/>
      <c r="E27" s="60"/>
    </row>
    <row r="28" spans="1:6">
      <c r="A28" s="60"/>
      <c r="B28" s="60"/>
      <c r="C28" s="60"/>
      <c r="D28" s="60"/>
      <c r="E28" s="60"/>
    </row>
    <row r="29" spans="1:6">
      <c r="A29" s="60"/>
      <c r="B29" s="60"/>
      <c r="C29" s="60"/>
      <c r="D29" s="60"/>
      <c r="E29" s="60"/>
    </row>
    <row r="30" spans="1:6">
      <c r="A30" s="60"/>
      <c r="B30" s="60"/>
      <c r="C30" s="60"/>
      <c r="D30" s="60"/>
      <c r="E30" s="60"/>
    </row>
    <row r="31" spans="1:6">
      <c r="A31" s="60"/>
      <c r="B31" s="60"/>
      <c r="C31" s="60"/>
      <c r="D31" s="60"/>
      <c r="E31" s="60"/>
    </row>
    <row r="32" spans="1:6">
      <c r="A32" s="60"/>
      <c r="B32" s="60"/>
      <c r="C32" s="60"/>
      <c r="D32" s="60"/>
      <c r="E32" s="60"/>
    </row>
    <row r="33" spans="1:5">
      <c r="A33" s="60"/>
      <c r="B33" s="60"/>
      <c r="C33" s="60"/>
      <c r="D33" s="60"/>
      <c r="E33" s="60"/>
    </row>
    <row r="34" spans="1:5">
      <c r="A34" s="60"/>
      <c r="B34" s="60"/>
      <c r="C34" s="60"/>
      <c r="D34" s="60"/>
      <c r="E34" s="60"/>
    </row>
    <row r="35" spans="1:5">
      <c r="A35" s="60"/>
      <c r="B35" s="60"/>
      <c r="C35" s="60"/>
      <c r="D35" s="60"/>
      <c r="E35" s="60"/>
    </row>
    <row r="36" spans="1:5">
      <c r="A36" s="60"/>
      <c r="B36" s="60"/>
      <c r="C36" s="60"/>
      <c r="D36" s="60"/>
      <c r="E36" s="60"/>
    </row>
    <row r="37" spans="1:5">
      <c r="A37" s="60"/>
      <c r="B37" s="60"/>
      <c r="C37" s="60"/>
      <c r="D37" s="60"/>
      <c r="E37" s="60"/>
    </row>
    <row r="38" spans="1:5">
      <c r="A38" s="60"/>
      <c r="B38" s="60"/>
      <c r="C38" s="60"/>
      <c r="D38" s="60"/>
      <c r="E38" s="60"/>
    </row>
    <row r="39" spans="1:5">
      <c r="A39" s="60"/>
      <c r="B39" s="60"/>
      <c r="C39" s="60"/>
      <c r="D39" s="60"/>
      <c r="E39" s="60"/>
    </row>
    <row r="40" spans="1:5">
      <c r="A40" s="60"/>
      <c r="B40" s="60"/>
      <c r="C40" s="60"/>
      <c r="D40" s="60"/>
      <c r="E40" s="60"/>
    </row>
    <row r="41" spans="1:5">
      <c r="A41" s="60"/>
      <c r="B41" s="60"/>
      <c r="C41" s="60"/>
      <c r="D41" s="60"/>
      <c r="E41" s="60"/>
    </row>
    <row r="42" spans="1:5">
      <c r="A42" s="60"/>
      <c r="B42" s="60"/>
      <c r="C42" s="60"/>
      <c r="D42" s="60"/>
      <c r="E42" s="60"/>
    </row>
    <row r="43" spans="1:5">
      <c r="A43" s="60"/>
      <c r="B43" s="60"/>
      <c r="C43" s="60"/>
      <c r="D43" s="60"/>
      <c r="E43" s="60"/>
    </row>
    <row r="44" spans="1:5">
      <c r="A44" s="60"/>
      <c r="B44" s="60"/>
      <c r="C44" s="60"/>
      <c r="D44" s="60"/>
      <c r="E44" s="60"/>
    </row>
    <row r="45" spans="1:5">
      <c r="A45" s="60"/>
      <c r="B45" s="60"/>
      <c r="C45" s="60"/>
      <c r="D45" s="60"/>
      <c r="E45" s="60"/>
    </row>
    <row r="46" spans="1:5">
      <c r="A46" s="60"/>
      <c r="B46" s="60"/>
      <c r="C46" s="60"/>
      <c r="D46" s="60"/>
      <c r="E46" s="60"/>
    </row>
    <row r="47" spans="1:5">
      <c r="A47" s="60"/>
      <c r="B47" s="60"/>
      <c r="C47" s="60"/>
      <c r="D47" s="60"/>
      <c r="E47" s="60"/>
    </row>
    <row r="48" spans="1:5">
      <c r="A48" s="60"/>
      <c r="B48" s="60"/>
      <c r="C48" s="60"/>
      <c r="D48" s="60"/>
      <c r="E48" s="60"/>
    </row>
    <row r="49" spans="1:5">
      <c r="A49" s="60"/>
      <c r="B49" s="60"/>
      <c r="C49" s="60"/>
      <c r="D49" s="60"/>
      <c r="E49" s="60"/>
    </row>
    <row r="50" spans="1:5">
      <c r="A50" s="60"/>
      <c r="B50" s="60"/>
      <c r="C50" s="60"/>
      <c r="D50" s="60"/>
      <c r="E50" s="60"/>
    </row>
    <row r="51" spans="1:5">
      <c r="A51" s="60"/>
      <c r="B51" s="60"/>
      <c r="C51" s="60"/>
      <c r="D51" s="60"/>
      <c r="E51" s="60"/>
    </row>
    <row r="52" spans="1:5">
      <c r="A52" s="60"/>
      <c r="B52" s="60"/>
      <c r="C52" s="60"/>
      <c r="D52" s="60"/>
      <c r="E52" s="60"/>
    </row>
    <row r="53" spans="1:5">
      <c r="A53" s="60"/>
      <c r="B53" s="60"/>
      <c r="C53" s="60"/>
      <c r="D53" s="60"/>
      <c r="E53" s="60"/>
    </row>
    <row r="54" spans="1:5">
      <c r="A54" s="60"/>
      <c r="B54" s="60"/>
      <c r="C54" s="60"/>
      <c r="D54" s="60"/>
      <c r="E54" s="60"/>
    </row>
    <row r="55" spans="1:5">
      <c r="A55" s="60"/>
      <c r="B55" s="60"/>
      <c r="C55" s="60"/>
      <c r="D55" s="60"/>
      <c r="E55" s="60"/>
    </row>
    <row r="56" spans="1:5">
      <c r="A56" s="60"/>
      <c r="B56" s="60"/>
      <c r="C56" s="60"/>
      <c r="D56" s="60"/>
      <c r="E56" s="60"/>
    </row>
    <row r="57" spans="1:5">
      <c r="A57" s="60"/>
      <c r="B57" s="60"/>
      <c r="C57" s="60"/>
      <c r="D57" s="60"/>
      <c r="E57" s="60"/>
    </row>
    <row r="58" spans="1:5">
      <c r="A58" s="60"/>
      <c r="B58" s="60"/>
      <c r="C58" s="60"/>
      <c r="D58" s="60"/>
      <c r="E58" s="60"/>
    </row>
    <row r="59" spans="1:5">
      <c r="A59" s="60"/>
      <c r="B59" s="60"/>
      <c r="C59" s="60"/>
      <c r="D59" s="60"/>
      <c r="E59" s="60"/>
    </row>
    <row r="60" spans="1:5">
      <c r="A60" s="60"/>
      <c r="B60" s="60"/>
      <c r="C60" s="60"/>
      <c r="D60" s="60"/>
      <c r="E60" s="60"/>
    </row>
    <row r="61" spans="1:5">
      <c r="A61" s="60"/>
      <c r="B61" s="60"/>
      <c r="C61" s="60"/>
      <c r="D61" s="60"/>
      <c r="E61" s="60"/>
    </row>
    <row r="62" spans="1:5">
      <c r="A62" s="60"/>
      <c r="B62" s="60"/>
      <c r="C62" s="60"/>
      <c r="D62" s="60"/>
      <c r="E62" s="60"/>
    </row>
    <row r="63" spans="1:5">
      <c r="A63" s="60"/>
      <c r="B63" s="60"/>
      <c r="C63" s="60"/>
      <c r="D63" s="60"/>
      <c r="E63" s="60"/>
    </row>
    <row r="64" spans="1:5">
      <c r="A64" s="60"/>
      <c r="B64" s="60"/>
      <c r="C64" s="60"/>
      <c r="D64" s="60"/>
      <c r="E64" s="60"/>
    </row>
    <row r="65" spans="1:5">
      <c r="A65" s="60"/>
      <c r="B65" s="60"/>
      <c r="C65" s="60"/>
      <c r="D65" s="60"/>
      <c r="E65" s="60"/>
    </row>
    <row r="66" spans="1:5">
      <c r="A66" s="60"/>
      <c r="B66" s="60"/>
      <c r="C66" s="60"/>
      <c r="D66" s="60"/>
      <c r="E66" s="60"/>
    </row>
    <row r="67" spans="1:5">
      <c r="A67" s="60"/>
      <c r="B67" s="60"/>
      <c r="C67" s="60"/>
      <c r="D67" s="60"/>
      <c r="E67" s="60"/>
    </row>
    <row r="68" spans="1:5">
      <c r="A68" s="60"/>
      <c r="B68" s="60"/>
      <c r="C68" s="60"/>
      <c r="D68" s="60"/>
      <c r="E68" s="60"/>
    </row>
    <row r="69" spans="1:5">
      <c r="A69" s="60"/>
      <c r="B69" s="60"/>
      <c r="C69" s="60"/>
      <c r="D69" s="60"/>
      <c r="E69" s="60"/>
    </row>
    <row r="70" spans="1:5">
      <c r="A70" s="60"/>
      <c r="B70" s="60"/>
      <c r="C70" s="60"/>
      <c r="D70" s="60"/>
      <c r="E70" s="60"/>
    </row>
    <row r="71" spans="1:5">
      <c r="A71" s="60"/>
      <c r="B71" s="60"/>
      <c r="C71" s="60"/>
      <c r="D71" s="60"/>
      <c r="E71" s="60"/>
    </row>
    <row r="72" spans="1:5">
      <c r="A72" s="60"/>
      <c r="B72" s="60"/>
      <c r="C72" s="60"/>
      <c r="D72" s="60"/>
      <c r="E72" s="60"/>
    </row>
    <row r="73" spans="1:5">
      <c r="A73" s="60"/>
      <c r="B73" s="60"/>
      <c r="C73" s="60"/>
      <c r="D73" s="60"/>
      <c r="E73" s="60"/>
    </row>
    <row r="74" spans="1:5">
      <c r="A74" s="60"/>
      <c r="B74" s="60"/>
      <c r="C74" s="60"/>
      <c r="D74" s="60"/>
      <c r="E74" s="60"/>
    </row>
    <row r="75" spans="1:5">
      <c r="A75" s="60"/>
      <c r="B75" s="60"/>
      <c r="C75" s="60"/>
      <c r="D75" s="60"/>
      <c r="E75" s="60"/>
    </row>
    <row r="76" spans="1:5">
      <c r="A76" s="60"/>
      <c r="B76" s="60"/>
      <c r="C76" s="60"/>
      <c r="D76" s="60"/>
      <c r="E76" s="60"/>
    </row>
    <row r="77" spans="1:5">
      <c r="A77" s="60"/>
      <c r="B77" s="60"/>
      <c r="C77" s="60"/>
      <c r="D77" s="60"/>
      <c r="E77" s="60"/>
    </row>
    <row r="78" spans="1:5">
      <c r="A78" s="60"/>
      <c r="B78" s="60"/>
      <c r="C78" s="60"/>
      <c r="D78" s="60"/>
      <c r="E78" s="60"/>
    </row>
    <row r="79" spans="1:5">
      <c r="A79" s="60"/>
      <c r="B79" s="60"/>
      <c r="C79" s="60"/>
      <c r="D79" s="60"/>
      <c r="E79" s="60"/>
    </row>
    <row r="80" spans="1:5">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c r="A119" s="60"/>
      <c r="B119" s="60"/>
      <c r="C119" s="60"/>
      <c r="D119" s="60"/>
      <c r="E119" s="60"/>
    </row>
    <row r="120" spans="1:5">
      <c r="A120" s="60"/>
      <c r="B120" s="60"/>
      <c r="C120" s="60"/>
      <c r="D120" s="60"/>
      <c r="E120" s="60"/>
    </row>
    <row r="121" spans="1:5">
      <c r="A121" s="60"/>
      <c r="B121" s="60"/>
      <c r="C121" s="60"/>
      <c r="D121" s="60"/>
      <c r="E121" s="60"/>
    </row>
    <row r="122" spans="1:5">
      <c r="A122" s="60"/>
      <c r="B122" s="60"/>
      <c r="C122" s="60"/>
      <c r="D122" s="60"/>
      <c r="E122" s="60"/>
    </row>
    <row r="123" spans="1:5">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c r="A175" s="60"/>
      <c r="B175" s="60"/>
      <c r="C175" s="60"/>
      <c r="D175" s="60"/>
      <c r="E175" s="60"/>
    </row>
    <row r="176" spans="1:5">
      <c r="A176" s="60"/>
      <c r="B176" s="60"/>
      <c r="C176" s="60"/>
      <c r="D176" s="60"/>
      <c r="E176" s="60"/>
    </row>
    <row r="177" spans="1:5">
      <c r="A177" s="60"/>
      <c r="B177" s="60"/>
      <c r="C177" s="60"/>
      <c r="D177" s="60"/>
      <c r="E177" s="60"/>
    </row>
    <row r="178" spans="1:5">
      <c r="A178" s="60"/>
      <c r="B178" s="60"/>
      <c r="C178" s="60"/>
      <c r="D178" s="60"/>
      <c r="E178" s="60"/>
    </row>
    <row r="179" spans="1:5">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row r="197" spans="1:5">
      <c r="A197" s="60"/>
      <c r="B197" s="60"/>
      <c r="C197" s="60"/>
      <c r="D197" s="60"/>
      <c r="E197" s="60"/>
    </row>
    <row r="198" spans="1:5">
      <c r="A198" s="60"/>
      <c r="B198" s="60"/>
      <c r="C198" s="60"/>
      <c r="D198" s="60"/>
      <c r="E198" s="60"/>
    </row>
  </sheetData>
  <sheetProtection formatCells="0" insertHyperlinks="0" autoFilter="0"/>
  <mergeCells count="9">
    <mergeCell ref="A1:F1"/>
    <mergeCell ref="A2:F2"/>
    <mergeCell ref="A19:C19"/>
    <mergeCell ref="A20:C20"/>
    <mergeCell ref="A12:A17"/>
    <mergeCell ref="B11:C11"/>
    <mergeCell ref="B17:C17"/>
    <mergeCell ref="A18:C18"/>
    <mergeCell ref="A4:A11"/>
  </mergeCells>
  <phoneticPr fontId="37" type="noConversion"/>
  <printOptions horizontalCentered="1"/>
  <pageMargins left="0.51181102362204722" right="0.51181102362204722" top="0.55118110236220474" bottom="0.55118110236220474" header="0.31496062992125984" footer="0.11811023622047244"/>
  <pageSetup paperSize="9" scale="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ixelators xmlns="https://web.wps.cn/et/2018/main" xmlns:s="http://schemas.openxmlformats.org/spreadsheetml/2006/main">
  <pixelatorList sheetStid="1"/>
  <pixelatorList sheetStid="19"/>
  <pixelatorList sheetStid="2"/>
  <pixelatorList sheetStid="3"/>
  <pixelatorList sheetStid="4"/>
  <pixelatorList sheetStid="5"/>
  <pixelatorList sheetStid="6"/>
  <pixelatorList sheetStid="7"/>
  <pixelatorList sheetStid="8"/>
  <pixelatorList sheetStid="9"/>
  <pixelatorList sheetStid="10"/>
  <pixelatorList sheetStid="11"/>
  <pixelatorList sheetStid="12"/>
  <pixelatorList sheetStid="13"/>
  <pixelatorList sheetStid="14"/>
  <pixelatorList sheetStid="15"/>
  <pixelatorList sheetStid="16"/>
  <pixelatorList sheetStid="17"/>
  <pixelatorList sheetStid="18"/>
  <pixelatorList sheetStid="20"/>
</pixelators>
</file>

<file path=customXml/itemProps1.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15</vt:i4>
      </vt:variant>
    </vt:vector>
  </HeadingPairs>
  <TitlesOfParts>
    <vt:vector size="35" baseType="lpstr">
      <vt:lpstr>汇总表</vt:lpstr>
      <vt:lpstr>1.京石</vt:lpstr>
      <vt:lpstr>2.保津</vt:lpstr>
      <vt:lpstr>3.保沧</vt:lpstr>
      <vt:lpstr>4.唐津</vt:lpstr>
      <vt:lpstr>5.京张</vt:lpstr>
      <vt:lpstr>6.衡德</vt:lpstr>
      <vt:lpstr>7.张石</vt:lpstr>
      <vt:lpstr>8.保阜</vt:lpstr>
      <vt:lpstr>9.承秦</vt:lpstr>
      <vt:lpstr>10邢临</vt:lpstr>
      <vt:lpstr>11.沿海</vt:lpstr>
      <vt:lpstr>12.迁曹</vt:lpstr>
      <vt:lpstr>13.曲港</vt:lpstr>
      <vt:lpstr>14.中交建</vt:lpstr>
      <vt:lpstr>15.中电建</vt:lpstr>
      <vt:lpstr>16.张家口</vt:lpstr>
      <vt:lpstr>17.石青</vt:lpstr>
      <vt:lpstr>18.京德</vt:lpstr>
      <vt:lpstr>19.荣乌</vt:lpstr>
      <vt:lpstr>'1.京石'!Print_Area</vt:lpstr>
      <vt:lpstr>'10邢临'!Print_Area</vt:lpstr>
      <vt:lpstr>'11.沿海'!Print_Area</vt:lpstr>
      <vt:lpstr>'13.曲港'!Print_Area</vt:lpstr>
      <vt:lpstr>'15.中电建'!Print_Area</vt:lpstr>
      <vt:lpstr>'16.张家口'!Print_Area</vt:lpstr>
      <vt:lpstr>'17.石青'!Print_Area</vt:lpstr>
      <vt:lpstr>'2.保津'!Print_Area</vt:lpstr>
      <vt:lpstr>'3.保沧'!Print_Area</vt:lpstr>
      <vt:lpstr>'4.唐津'!Print_Area</vt:lpstr>
      <vt:lpstr>'5.京张'!Print_Area</vt:lpstr>
      <vt:lpstr>'6.衡德'!Print_Area</vt:lpstr>
      <vt:lpstr>'7.张石'!Print_Area</vt:lpstr>
      <vt:lpstr>'8.保阜'!Print_Area</vt:lpstr>
      <vt:lpstr>'9.承秦'!Print_Area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宋艳青</cp:lastModifiedBy>
  <dcterms:created xsi:type="dcterms:W3CDTF">2022-10-15T14:33:00Z</dcterms:created>
  <dcterms:modified xsi:type="dcterms:W3CDTF">2022-12-28T00:26:45Z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5FEAF0B34EE042A790060897475BB088</vt:lpwstr>
  </property>
  <property fmtid="{D5CDD505-2E9C-101B-9397-08002B2CF9AE}" pid="3" name="KSOProductBuildVer">
    <vt:lpwstr>2052-11.1.0.12763</vt:lpwstr>
  </property>
</Properties>
</file>